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35" windowHeight="1278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0" i="1"/>
  <c r="E10"/>
  <c r="D10"/>
  <c r="C10"/>
  <c r="B10"/>
  <c r="F9"/>
  <c r="E9"/>
  <c r="D9"/>
  <c r="C9"/>
  <c r="B9"/>
  <c r="F8"/>
  <c r="E8"/>
  <c r="D8"/>
  <c r="C8"/>
  <c r="B8"/>
  <c r="C3"/>
  <c r="D3" s="1"/>
  <c r="E3" s="1"/>
  <c r="F3" s="1"/>
</calcChain>
</file>

<file path=xl/sharedStrings.xml><?xml version="1.0" encoding="utf-8"?>
<sst xmlns="http://schemas.openxmlformats.org/spreadsheetml/2006/main" count="8" uniqueCount="5">
  <si>
    <t>Evolution in the number of disturbances and their impact on the BIPS</t>
  </si>
  <si>
    <t>Total of Disturbances</t>
  </si>
  <si>
    <t>With Load Shedding</t>
  </si>
  <si>
    <t>With Load Shedding &gt;   50 MW</t>
  </si>
  <si>
    <t>With Load Shedding &gt; 100 MW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</si>
</sst>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3" fontId="3" fillId="2" borderId="0" xfId="1" applyFont="1" applyFill="1" applyAlignment="1">
      <alignment vertical="center"/>
    </xf>
    <xf numFmtId="43" fontId="3" fillId="2" borderId="0" xfId="1" applyFont="1" applyFill="1"/>
    <xf numFmtId="43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3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" fontId="3" fillId="2" borderId="0" xfId="0" applyNumberFormat="1" applyFont="1" applyFill="1" applyAlignment="1">
      <alignment horizontal="center" vertical="center"/>
    </xf>
    <xf numFmtId="43" fontId="6" fillId="3" borderId="0" xfId="1" applyFont="1" applyFill="1" applyAlignment="1">
      <alignment vertical="center"/>
    </xf>
    <xf numFmtId="165" fontId="6" fillId="3" borderId="0" xfId="2" applyNumberFormat="1" applyFont="1" applyFill="1" applyAlignment="1">
      <alignment vertical="center"/>
    </xf>
    <xf numFmtId="43" fontId="3" fillId="3" borderId="0" xfId="1" applyFont="1" applyFill="1" applyAlignment="1">
      <alignment vertical="center"/>
    </xf>
    <xf numFmtId="43" fontId="3" fillId="3" borderId="0" xfId="1" applyFont="1" applyFill="1"/>
    <xf numFmtId="0" fontId="5" fillId="3" borderId="0" xfId="0" applyFont="1" applyFill="1" applyAlignment="1">
      <alignment vertical="center"/>
    </xf>
    <xf numFmtId="16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</cellXfs>
  <cellStyles count="4">
    <cellStyle name="Normal" xfId="0" builtinId="0"/>
    <cellStyle name="Porcentagem" xfId="2" builtinId="5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980023501762631E-2"/>
          <c:y val="4.1131105398457407E-2"/>
          <c:w val="0.9283196239717979"/>
          <c:h val="0.79691516709511567"/>
        </c:manualLayout>
      </c:layout>
      <c:barChart>
        <c:barDir val="col"/>
        <c:grouping val="clustered"/>
        <c:ser>
          <c:idx val="1"/>
          <c:order val="0"/>
          <c:tx>
            <c:strRef>
              <c:f>'[1]27 - Ingles'!$A$4</c:f>
              <c:strCache>
                <c:ptCount val="1"/>
                <c:pt idx="0">
                  <c:v>Total of Disturbances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'[1]27 - Ingles'!$B$3:$F$3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'[1]27 - Ingles'!$B$4:$F$4</c:f>
              <c:numCache>
                <c:formatCode>General</c:formatCode>
                <c:ptCount val="5"/>
                <c:pt idx="0">
                  <c:v>1625</c:v>
                </c:pt>
                <c:pt idx="1">
                  <c:v>1845</c:v>
                </c:pt>
                <c:pt idx="2">
                  <c:v>2119</c:v>
                </c:pt>
                <c:pt idx="3">
                  <c:v>2258</c:v>
                </c:pt>
                <c:pt idx="4">
                  <c:v>2442</c:v>
                </c:pt>
              </c:numCache>
            </c:numRef>
          </c:val>
        </c:ser>
        <c:ser>
          <c:idx val="2"/>
          <c:order val="1"/>
          <c:tx>
            <c:strRef>
              <c:f>'[1]27 - Ingles'!$A$5</c:f>
              <c:strCache>
                <c:ptCount val="1"/>
                <c:pt idx="0">
                  <c:v>With Load Shedding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'[1]27 - Ingles'!$B$3:$F$3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'[1]27 - Ingles'!$B$5:$F$5</c:f>
              <c:numCache>
                <c:formatCode>General</c:formatCode>
                <c:ptCount val="5"/>
                <c:pt idx="0">
                  <c:v>259</c:v>
                </c:pt>
                <c:pt idx="1">
                  <c:v>305</c:v>
                </c:pt>
                <c:pt idx="2">
                  <c:v>319</c:v>
                </c:pt>
                <c:pt idx="3">
                  <c:v>266</c:v>
                </c:pt>
                <c:pt idx="4">
                  <c:v>318</c:v>
                </c:pt>
              </c:numCache>
            </c:numRef>
          </c:val>
        </c:ser>
        <c:ser>
          <c:idx val="0"/>
          <c:order val="2"/>
          <c:tx>
            <c:strRef>
              <c:f>'[1]27 - Ingles'!$A$6</c:f>
              <c:strCache>
                <c:ptCount val="1"/>
                <c:pt idx="0">
                  <c:v>With Load Shedding &gt;   50 MW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'[1]27 - Ingles'!$B$6:$F$6</c:f>
              <c:numCache>
                <c:formatCode>General</c:formatCode>
                <c:ptCount val="5"/>
                <c:pt idx="0">
                  <c:v>131</c:v>
                </c:pt>
                <c:pt idx="1">
                  <c:v>114</c:v>
                </c:pt>
                <c:pt idx="2">
                  <c:v>135</c:v>
                </c:pt>
                <c:pt idx="3">
                  <c:v>103</c:v>
                </c:pt>
                <c:pt idx="4">
                  <c:v>158</c:v>
                </c:pt>
              </c:numCache>
            </c:numRef>
          </c:val>
        </c:ser>
        <c:ser>
          <c:idx val="3"/>
          <c:order val="3"/>
          <c:tx>
            <c:strRef>
              <c:f>'[1]27 - Ingles'!$A$7</c:f>
              <c:strCache>
                <c:ptCount val="1"/>
                <c:pt idx="0">
                  <c:v>With Load Shedding &gt; 100 MW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600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'[1]27 - Ingles'!$B$7:$F$7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63</c:v>
                </c:pt>
                <c:pt idx="3">
                  <c:v>48</c:v>
                </c:pt>
                <c:pt idx="4">
                  <c:v>77</c:v>
                </c:pt>
              </c:numCache>
            </c:numRef>
          </c:val>
        </c:ser>
        <c:gapWidth val="80"/>
        <c:overlap val="20"/>
        <c:axId val="83905536"/>
        <c:axId val="83915520"/>
      </c:barChart>
      <c:catAx>
        <c:axId val="839055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915520"/>
        <c:crosses val="autoZero"/>
        <c:auto val="1"/>
        <c:lblAlgn val="ctr"/>
        <c:lblOffset val="100"/>
        <c:tickLblSkip val="1"/>
        <c:tickMarkSkip val="1"/>
      </c:catAx>
      <c:valAx>
        <c:axId val="83915520"/>
        <c:scaling>
          <c:orientation val="minMax"/>
        </c:scaling>
        <c:axPos val="l"/>
        <c:majorGridlines>
          <c:spPr>
            <a:ln w="12700">
              <a:solidFill>
                <a:srgbClr val="EAEAEA"/>
              </a:solidFill>
              <a:prstDash val="solid"/>
            </a:ln>
          </c:spPr>
        </c:majorGridlines>
        <c:numFmt formatCode="_(* #,##0_);_(* \(#,##0\);_(* &quot;-&quot;??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905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15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715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715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715" b="1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5.8754406580493537E-3"/>
          <c:y val="0.92287917737789338"/>
          <c:w val="0.99059929494712107"/>
          <c:h val="6.683804627249356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88" footer="0.492125985000000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13</xdr:col>
      <xdr:colOff>180975</xdr:colOff>
      <xdr:row>30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/Clientes/ONS/cd_relatorio_anual/2010/Material_geral/Imagens%20-%20Relat&#243;rio%20Anu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7 - Espanhol"/>
      <sheetName val="27 - Ingles"/>
      <sheetName val="27"/>
      <sheetName val="29 - Espanhol"/>
      <sheetName val="29 - Ingles"/>
      <sheetName val="29"/>
    </sheetNames>
    <sheetDataSet>
      <sheetData sheetId="0"/>
      <sheetData sheetId="1">
        <row r="3">
          <cell r="B3">
            <v>2005</v>
          </cell>
          <cell r="C3">
            <v>2006</v>
          </cell>
          <cell r="D3">
            <v>2007</v>
          </cell>
          <cell r="E3">
            <v>2008</v>
          </cell>
          <cell r="F3">
            <v>2009</v>
          </cell>
        </row>
        <row r="4">
          <cell r="A4" t="str">
            <v>Total of Disturbances</v>
          </cell>
          <cell r="B4">
            <v>1625</v>
          </cell>
          <cell r="C4">
            <v>1845</v>
          </cell>
          <cell r="D4">
            <v>2119</v>
          </cell>
          <cell r="E4">
            <v>2258</v>
          </cell>
          <cell r="F4">
            <v>2442</v>
          </cell>
        </row>
        <row r="5">
          <cell r="A5" t="str">
            <v>With Load Shedding</v>
          </cell>
          <cell r="B5">
            <v>259</v>
          </cell>
          <cell r="C5">
            <v>305</v>
          </cell>
          <cell r="D5">
            <v>319</v>
          </cell>
          <cell r="E5">
            <v>266</v>
          </cell>
          <cell r="F5">
            <v>318</v>
          </cell>
        </row>
        <row r="6">
          <cell r="A6" t="str">
            <v>With Load Shedding &gt;   50 MW</v>
          </cell>
          <cell r="B6">
            <v>131</v>
          </cell>
          <cell r="C6">
            <v>114</v>
          </cell>
          <cell r="D6">
            <v>135</v>
          </cell>
          <cell r="E6">
            <v>103</v>
          </cell>
          <cell r="F6">
            <v>158</v>
          </cell>
        </row>
        <row r="7">
          <cell r="A7" t="str">
            <v>With Load Shedding &gt; 100 MW</v>
          </cell>
          <cell r="B7">
            <v>74</v>
          </cell>
          <cell r="C7">
            <v>71</v>
          </cell>
          <cell r="D7">
            <v>63</v>
          </cell>
          <cell r="E7">
            <v>48</v>
          </cell>
          <cell r="F7">
            <v>77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Y19" sqref="Y19"/>
    </sheetView>
  </sheetViews>
  <sheetFormatPr defaultRowHeight="15"/>
  <sheetData>
    <row r="1" spans="1:9" ht="15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2"/>
      <c r="B2" s="2"/>
      <c r="C2" s="2"/>
      <c r="D2" s="2"/>
      <c r="E2" s="2"/>
      <c r="F2" s="2"/>
      <c r="G2" s="2"/>
      <c r="H2" s="2"/>
      <c r="I2" s="3"/>
    </row>
    <row r="3" spans="1:9">
      <c r="A3" s="4"/>
      <c r="B3" s="5">
        <v>2005</v>
      </c>
      <c r="C3" s="5">
        <f>B3+1</f>
        <v>2006</v>
      </c>
      <c r="D3" s="5">
        <f>C3+1</f>
        <v>2007</v>
      </c>
      <c r="E3" s="5">
        <f>D3+1</f>
        <v>2008</v>
      </c>
      <c r="F3" s="5">
        <f>E3+1</f>
        <v>2009</v>
      </c>
      <c r="G3" s="2"/>
      <c r="H3" s="2"/>
      <c r="I3" s="3"/>
    </row>
    <row r="4" spans="1:9">
      <c r="A4" s="6" t="s">
        <v>1</v>
      </c>
      <c r="B4" s="7">
        <v>1625</v>
      </c>
      <c r="C4" s="7">
        <v>1845</v>
      </c>
      <c r="D4" s="7">
        <v>2119</v>
      </c>
      <c r="E4" s="7">
        <v>2258</v>
      </c>
      <c r="F4" s="7">
        <v>2442</v>
      </c>
      <c r="G4" s="2"/>
      <c r="H4" s="2"/>
      <c r="I4" s="3"/>
    </row>
    <row r="5" spans="1:9">
      <c r="A5" s="2" t="s">
        <v>2</v>
      </c>
      <c r="B5" s="8">
        <v>259</v>
      </c>
      <c r="C5" s="8">
        <v>305</v>
      </c>
      <c r="D5" s="8">
        <v>319</v>
      </c>
      <c r="E5" s="8">
        <v>266</v>
      </c>
      <c r="F5" s="8">
        <v>318</v>
      </c>
      <c r="G5" s="2"/>
      <c r="H5" s="2"/>
      <c r="I5" s="3"/>
    </row>
    <row r="6" spans="1:9">
      <c r="A6" s="2" t="s">
        <v>3</v>
      </c>
      <c r="B6" s="8">
        <v>131</v>
      </c>
      <c r="C6" s="8">
        <v>114</v>
      </c>
      <c r="D6" s="8">
        <v>135</v>
      </c>
      <c r="E6" s="8">
        <v>103</v>
      </c>
      <c r="F6" s="8">
        <v>158</v>
      </c>
      <c r="G6" s="2"/>
      <c r="H6" s="2"/>
      <c r="I6" s="9"/>
    </row>
    <row r="7" spans="1:9">
      <c r="A7" s="2" t="s">
        <v>4</v>
      </c>
      <c r="B7" s="8">
        <v>74</v>
      </c>
      <c r="C7" s="8">
        <v>71</v>
      </c>
      <c r="D7" s="8">
        <v>63</v>
      </c>
      <c r="E7" s="8">
        <v>48</v>
      </c>
      <c r="F7" s="8">
        <v>77</v>
      </c>
      <c r="G7" s="2"/>
      <c r="H7" s="2"/>
      <c r="I7" s="10"/>
    </row>
    <row r="8" spans="1:9">
      <c r="A8" s="11" t="s">
        <v>2</v>
      </c>
      <c r="B8" s="12">
        <f t="shared" ref="B8:F10" si="0">B5/B$4</f>
        <v>0.15938461538461537</v>
      </c>
      <c r="C8" s="12">
        <f t="shared" si="0"/>
        <v>0.16531165311653118</v>
      </c>
      <c r="D8" s="12">
        <f t="shared" si="0"/>
        <v>0.15054270882491741</v>
      </c>
      <c r="E8" s="12">
        <f t="shared" si="0"/>
        <v>0.11780336581045173</v>
      </c>
      <c r="F8" s="12">
        <f t="shared" si="0"/>
        <v>0.13022113022113022</v>
      </c>
      <c r="G8" s="13"/>
      <c r="H8" s="13"/>
      <c r="I8" s="14"/>
    </row>
    <row r="9" spans="1:9">
      <c r="A9" s="11" t="s">
        <v>3</v>
      </c>
      <c r="B9" s="12">
        <f t="shared" si="0"/>
        <v>8.0615384615384617E-2</v>
      </c>
      <c r="C9" s="12">
        <f t="shared" si="0"/>
        <v>6.1788617886178863E-2</v>
      </c>
      <c r="D9" s="12">
        <f t="shared" si="0"/>
        <v>6.3709296838131188E-2</v>
      </c>
      <c r="E9" s="12">
        <f t="shared" si="0"/>
        <v>4.561558901682905E-2</v>
      </c>
      <c r="F9" s="12">
        <f t="shared" si="0"/>
        <v>6.4701064701064695E-2</v>
      </c>
      <c r="G9" s="14"/>
      <c r="H9" s="14"/>
      <c r="I9" s="15"/>
    </row>
    <row r="10" spans="1:9">
      <c r="A10" s="11" t="s">
        <v>4</v>
      </c>
      <c r="B10" s="12">
        <f t="shared" si="0"/>
        <v>4.5538461538461542E-2</v>
      </c>
      <c r="C10" s="12">
        <f t="shared" si="0"/>
        <v>3.8482384823848241E-2</v>
      </c>
      <c r="D10" s="12">
        <f t="shared" si="0"/>
        <v>2.9731005191127889E-2</v>
      </c>
      <c r="E10" s="12">
        <f t="shared" si="0"/>
        <v>2.1257750221434897E-2</v>
      </c>
      <c r="F10" s="12">
        <f t="shared" si="0"/>
        <v>3.1531531531531529E-2</v>
      </c>
      <c r="G10" s="14"/>
      <c r="H10" s="14"/>
      <c r="I10" s="16"/>
    </row>
    <row r="33" spans="1:8">
      <c r="A33" s="17"/>
      <c r="B33" s="17"/>
      <c r="C33" s="17"/>
      <c r="D33" s="17"/>
      <c r="E33" s="17"/>
      <c r="F33" s="17"/>
      <c r="G33" s="17"/>
      <c r="H33" s="17"/>
    </row>
    <row r="34" spans="1:8">
      <c r="A34" s="17"/>
      <c r="B34" s="17"/>
      <c r="C34" s="17"/>
      <c r="D34" s="17"/>
      <c r="E34" s="17"/>
      <c r="F34" s="17"/>
      <c r="G34" s="17"/>
      <c r="H34" s="17"/>
    </row>
    <row r="35" spans="1:8">
      <c r="A35" s="17"/>
      <c r="B35" s="17"/>
      <c r="C35" s="17"/>
      <c r="D35" s="17"/>
      <c r="E35" s="17"/>
      <c r="F35" s="17"/>
      <c r="G35" s="17"/>
      <c r="H35" s="17"/>
    </row>
    <row r="42" spans="1:8" ht="1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5C22A5-757A-469A-8D12-ECA820E3D32D}"/>
</file>

<file path=customXml/itemProps2.xml><?xml version="1.0" encoding="utf-8"?>
<ds:datastoreItem xmlns:ds="http://schemas.openxmlformats.org/officeDocument/2006/customXml" ds:itemID="{537BCD28-EDAB-4379-86BE-2A15D1D2D3E4}"/>
</file>

<file path=customXml/itemProps3.xml><?xml version="1.0" encoding="utf-8"?>
<ds:datastoreItem xmlns:ds="http://schemas.openxmlformats.org/officeDocument/2006/customXml" ds:itemID="{287CDC70-E1F4-4E96-8FD5-4D074516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GRAFICO</dc:creator>
  <cp:lastModifiedBy>GRAFICO</cp:lastModifiedBy>
  <dcterms:created xsi:type="dcterms:W3CDTF">2010-06-25T23:17:43Z</dcterms:created>
  <dcterms:modified xsi:type="dcterms:W3CDTF">2010-07-09T19:41:55Z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