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7680" windowHeight="8250"/>
  </bookViews>
  <sheets>
    <sheet name="2b" sheetId="7" r:id="rId1"/>
  </sheets>
  <definedNames>
    <definedName name="_xlnm.Print_Area" localSheetId="0">'2b'!$A$1:$L$25</definedName>
  </definedNames>
  <calcPr calcId="125725"/>
</workbook>
</file>

<file path=xl/calcChain.xml><?xml version="1.0" encoding="utf-8"?>
<calcChain xmlns="http://schemas.openxmlformats.org/spreadsheetml/2006/main">
  <c r="D5" i="7"/>
  <c r="B13" l="1"/>
  <c r="C10" s="1"/>
  <c r="C9" l="1"/>
  <c r="C8"/>
  <c r="C11"/>
  <c r="C5"/>
  <c r="C6"/>
  <c r="C7"/>
  <c r="C13" l="1"/>
</calcChain>
</file>

<file path=xl/sharedStrings.xml><?xml version="1.0" encoding="utf-8"?>
<sst xmlns="http://schemas.openxmlformats.org/spreadsheetml/2006/main" count="14" uniqueCount="14">
  <si>
    <t>Total</t>
  </si>
  <si>
    <t>Termonuclear</t>
  </si>
  <si>
    <t>Hidro Itaipu</t>
  </si>
  <si>
    <t>Hidro Nacional</t>
  </si>
  <si>
    <t>MW</t>
  </si>
  <si>
    <t>%</t>
  </si>
  <si>
    <t>Eólica</t>
  </si>
  <si>
    <t>Biomassa</t>
  </si>
  <si>
    <t>Estrutura da Capacidade Instalada no SIN - MW</t>
  </si>
  <si>
    <t>Outros</t>
  </si>
  <si>
    <t>Térmica convencional</t>
  </si>
  <si>
    <t>O SIN conta ainda com a disponibilidade de 6.275 MW</t>
  </si>
  <si>
    <t>de Itaipu 50 Hz</t>
  </si>
  <si>
    <t>Dados referentes a 31/12/2013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</si>
</sst>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</numFmts>
  <fonts count="14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4" fillId="0" borderId="0"/>
    <xf numFmtId="0" fontId="2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0" fillId="0" borderId="0" xfId="0" applyFill="1"/>
    <xf numFmtId="0" fontId="5" fillId="0" borderId="0" xfId="0" applyFont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6" fillId="0" borderId="0" xfId="9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3" fillId="0" borderId="0" xfId="12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5" fontId="4" fillId="0" borderId="0" xfId="12" applyNumberFormat="1" applyFont="1" applyBorder="1" applyAlignment="1">
      <alignment vertical="center"/>
    </xf>
    <xf numFmtId="165" fontId="4" fillId="0" borderId="0" xfId="12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165" fontId="3" fillId="4" borderId="0" xfId="12" applyNumberFormat="1" applyFont="1" applyFill="1" applyBorder="1" applyAlignment="1">
      <alignment vertical="center"/>
    </xf>
    <xf numFmtId="10" fontId="3" fillId="4" borderId="0" xfId="10" applyNumberFormat="1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left" vertical="center"/>
    </xf>
    <xf numFmtId="165" fontId="13" fillId="3" borderId="0" xfId="12" applyNumberFormat="1" applyFont="1" applyFill="1" applyBorder="1" applyAlignment="1">
      <alignment vertical="center"/>
    </xf>
    <xf numFmtId="10" fontId="13" fillId="3" borderId="0" xfId="10" applyNumberFormat="1" applyFont="1" applyFill="1" applyBorder="1" applyAlignment="1">
      <alignment horizontal="right" vertical="center"/>
    </xf>
    <xf numFmtId="10" fontId="3" fillId="0" borderId="0" xfId="1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6" fontId="4" fillId="0" borderId="0" xfId="0" applyNumberFormat="1" applyFont="1" applyBorder="1" applyAlignment="1">
      <alignment vertical="center"/>
    </xf>
    <xf numFmtId="10" fontId="3" fillId="4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65" fontId="3" fillId="4" borderId="1" xfId="12" applyNumberFormat="1" applyFont="1" applyFill="1" applyBorder="1" applyAlignment="1">
      <alignment vertical="center"/>
    </xf>
    <xf numFmtId="10" fontId="3" fillId="4" borderId="1" xfId="10" applyNumberFormat="1" applyFont="1" applyFill="1" applyBorder="1" applyAlignment="1">
      <alignment horizontal="right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2001" xfId="9"/>
    <cellStyle name="Porcentagem" xfId="10" builtinId="5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2"/>
  <c:chart>
    <c:plotArea>
      <c:layout>
        <c:manualLayout>
          <c:layoutTarget val="inner"/>
          <c:xMode val="edge"/>
          <c:yMode val="edge"/>
          <c:x val="0.13553137793930636"/>
          <c:y val="4.7169865641889047E-2"/>
          <c:w val="0.70879247652042843"/>
          <c:h val="0.9127369001705532"/>
        </c:manualLayout>
      </c:layout>
      <c:doughnutChart>
        <c:ser>
          <c:idx val="0"/>
          <c:order val="0"/>
          <c:dPt>
            <c:idx val="0"/>
            <c:spPr>
              <a:solidFill>
                <a:srgbClr val="4BACC6">
                  <a:lumMod val="75000"/>
                  <a:alpha val="50000"/>
                </a:srgbClr>
              </a:solidFill>
            </c:spPr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spPr>
              <a:solidFill>
                <a:schemeClr val="accent3">
                  <a:lumMod val="50000"/>
                  <a:alpha val="44000"/>
                </a:schemeClr>
              </a:solidFill>
            </c:spPr>
          </c:dPt>
          <c:dPt>
            <c:idx val="3"/>
            <c:spPr>
              <a:solidFill>
                <a:schemeClr val="bg1">
                  <a:lumMod val="50000"/>
                </a:schemeClr>
              </a:solidFill>
            </c:spPr>
          </c:dPt>
          <c:dPt>
            <c:idx val="4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-0.15853652908771021"/>
                  <c:y val="-1.5062132720135651E-2"/>
                </c:manualLayout>
              </c:layout>
              <c:showVal val="1"/>
            </c:dLbl>
            <c:dLbl>
              <c:idx val="1"/>
              <c:layout>
                <c:manualLayout>
                  <c:x val="-1.2152327112957041E-3"/>
                  <c:y val="-0.11790304972940328"/>
                </c:manualLayout>
              </c:layout>
              <c:showVal val="1"/>
            </c:dLbl>
            <c:dLbl>
              <c:idx val="2"/>
              <c:layout>
                <c:manualLayout>
                  <c:x val="5.8691701998788641E-2"/>
                  <c:y val="-0.10379137342345492"/>
                </c:manualLayout>
              </c:layout>
              <c:showVal val="1"/>
            </c:dLbl>
            <c:dLbl>
              <c:idx val="3"/>
              <c:layout>
                <c:manualLayout>
                  <c:x val="0.12232874736811757"/>
                  <c:y val="-3.2396580958353655E-2"/>
                </c:manualLayout>
              </c:layout>
              <c:showVal val="1"/>
            </c:dLbl>
            <c:dLbl>
              <c:idx val="4"/>
              <c:layout>
                <c:manualLayout>
                  <c:x val="0.12420543585897924"/>
                  <c:y val="-2.6178663507769508E-2"/>
                </c:manualLayout>
              </c:layout>
              <c:showVal val="1"/>
            </c:dLbl>
            <c:dLbl>
              <c:idx val="5"/>
              <c:layout>
                <c:manualLayout>
                  <c:x val="0.12090488688913886"/>
                  <c:y val="-3.8173878707639447E-3"/>
                </c:manualLayout>
              </c:layout>
              <c:showVal val="1"/>
            </c:dLbl>
            <c:dLbl>
              <c:idx val="6"/>
              <c:layout>
                <c:manualLayout>
                  <c:x val="0.1237253035678233"/>
                  <c:y val="2.2107867047592517E-2"/>
                </c:manualLayout>
              </c:layout>
              <c:showVal val="1"/>
            </c:dLbl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val>
            <c:numRef>
              <c:f>'2b'!$C$5:$C$11</c:f>
              <c:numCache>
                <c:formatCode>0.00%</c:formatCode>
                <c:ptCount val="7"/>
                <c:pt idx="0">
                  <c:v>0.70161977987546631</c:v>
                </c:pt>
                <c:pt idx="1">
                  <c:v>6.6794967712934777E-2</c:v>
                </c:pt>
                <c:pt idx="2">
                  <c:v>0.18690838862159562</c:v>
                </c:pt>
                <c:pt idx="3">
                  <c:v>1.8988855106962889E-2</c:v>
                </c:pt>
                <c:pt idx="4">
                  <c:v>1.2806885423748329E-2</c:v>
                </c:pt>
                <c:pt idx="5">
                  <c:v>6.3302545115372756E-3</c:v>
                </c:pt>
                <c:pt idx="6">
                  <c:v>6.5508687477548551E-3</c:v>
                </c:pt>
              </c:numCache>
            </c:numRef>
          </c:val>
        </c:ser>
        <c:dLbls>
          <c:showVal val="1"/>
        </c:dLbls>
        <c:firstSliceAng val="100"/>
        <c:holeSize val="6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425196899999956" l="0.78740157499999996" r="0.78740157499999996" t="0.98425196899999956" header="0.49212598500000093" footer="0.4921259850000009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238126</xdr:rowOff>
    </xdr:from>
    <xdr:to>
      <xdr:col>11</xdr:col>
      <xdr:colOff>361950</xdr:colOff>
      <xdr:row>24</xdr:row>
      <xdr:rowOff>57151</xdr:rowOff>
    </xdr:to>
    <xdr:graphicFrame macro="">
      <xdr:nvGraphicFramePr>
        <xdr:cNvPr id="2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A14" sqref="A14"/>
    </sheetView>
  </sheetViews>
  <sheetFormatPr defaultColWidth="19.7109375" defaultRowHeight="12.75"/>
  <cols>
    <col min="1" max="1" width="26.7109375" customWidth="1"/>
    <col min="2" max="2" width="10.28515625" bestFit="1" customWidth="1"/>
    <col min="3" max="8" width="9.28515625" customWidth="1"/>
    <col min="9" max="9" width="19.28515625" bestFit="1" customWidth="1"/>
    <col min="10" max="10" width="10.28515625" bestFit="1" customWidth="1"/>
    <col min="11" max="11" width="7.7109375" customWidth="1"/>
    <col min="12" max="12" width="7" customWidth="1"/>
  </cols>
  <sheetData>
    <row r="1" spans="1:10" ht="23.25" customHeight="1">
      <c r="A1" s="22" t="s">
        <v>8</v>
      </c>
      <c r="B1" s="6"/>
      <c r="C1" s="6"/>
      <c r="D1" s="19"/>
      <c r="E1" s="6"/>
      <c r="F1" s="6"/>
      <c r="G1" s="6"/>
      <c r="H1" s="6"/>
      <c r="I1" s="6"/>
      <c r="J1" s="3"/>
    </row>
    <row r="2" spans="1:10" ht="15" customHeight="1">
      <c r="A2" s="20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>
      <c r="A3" s="12"/>
      <c r="B3" s="16" t="s">
        <v>4</v>
      </c>
      <c r="C3" s="16" t="s">
        <v>5</v>
      </c>
      <c r="D3" s="5"/>
      <c r="E3" s="5"/>
      <c r="F3" s="5"/>
      <c r="G3" s="5"/>
      <c r="H3" s="5"/>
      <c r="I3" s="5"/>
      <c r="J3" s="5"/>
    </row>
    <row r="4" spans="1:10" ht="15" customHeight="1">
      <c r="A4" s="13"/>
      <c r="B4" s="33"/>
      <c r="C4" s="33"/>
      <c r="D4" s="34"/>
      <c r="E4" s="5"/>
      <c r="F4" s="5"/>
      <c r="G4" s="5"/>
      <c r="H4" s="5"/>
      <c r="I4" s="5"/>
      <c r="J4" s="5"/>
    </row>
    <row r="5" spans="1:10" ht="15" customHeight="1">
      <c r="A5" s="23" t="s">
        <v>3</v>
      </c>
      <c r="B5" s="24">
        <v>73528.569999999992</v>
      </c>
      <c r="C5" s="25">
        <f t="shared" ref="C5:C11" si="0">B5/$B$13</f>
        <v>0.70161977987546631</v>
      </c>
      <c r="D5" s="32">
        <f>C5+C6</f>
        <v>0.76841474758840111</v>
      </c>
      <c r="E5" s="8"/>
      <c r="F5" s="8"/>
      <c r="G5" s="7"/>
      <c r="H5" s="7"/>
      <c r="I5" s="7"/>
      <c r="J5" s="7"/>
    </row>
    <row r="6" spans="1:10" ht="15" customHeight="1">
      <c r="A6" s="36" t="s">
        <v>2</v>
      </c>
      <c r="B6" s="37">
        <v>7000</v>
      </c>
      <c r="C6" s="38">
        <f t="shared" si="0"/>
        <v>6.6794967712934777E-2</v>
      </c>
      <c r="D6" s="39"/>
      <c r="E6" s="8"/>
      <c r="F6" s="7"/>
      <c r="G6" s="7"/>
      <c r="H6" s="7"/>
      <c r="I6" s="7"/>
      <c r="J6" s="7"/>
    </row>
    <row r="7" spans="1:10" ht="15" customHeight="1">
      <c r="A7" s="23" t="s">
        <v>10</v>
      </c>
      <c r="B7" s="24">
        <v>19587.684000000001</v>
      </c>
      <c r="C7" s="25">
        <f t="shared" si="0"/>
        <v>0.18690838862159562</v>
      </c>
      <c r="D7" s="21"/>
      <c r="E7" s="8"/>
      <c r="F7" s="8"/>
      <c r="G7" s="8"/>
      <c r="H7" s="8"/>
      <c r="I7" s="8"/>
      <c r="J7" s="8"/>
    </row>
    <row r="8" spans="1:10" ht="15" customHeight="1">
      <c r="A8" s="35" t="s">
        <v>1</v>
      </c>
      <c r="B8" s="24">
        <v>1990</v>
      </c>
      <c r="C8" s="25">
        <f t="shared" si="0"/>
        <v>1.8988855106962889E-2</v>
      </c>
      <c r="D8" s="21"/>
      <c r="E8" s="8"/>
      <c r="F8" s="8"/>
      <c r="G8" s="8"/>
      <c r="H8" s="8"/>
      <c r="I8" s="8"/>
      <c r="J8" s="8"/>
    </row>
    <row r="9" spans="1:10" ht="15" customHeight="1">
      <c r="A9" s="23" t="s">
        <v>6</v>
      </c>
      <c r="B9" s="24">
        <v>1342.14</v>
      </c>
      <c r="C9" s="25">
        <f t="shared" si="0"/>
        <v>1.2806885423748329E-2</v>
      </c>
      <c r="D9" s="30"/>
      <c r="E9" s="8"/>
      <c r="F9" s="8"/>
      <c r="G9" s="8"/>
      <c r="H9" s="8"/>
      <c r="I9" s="8"/>
      <c r="J9" s="8"/>
    </row>
    <row r="10" spans="1:10" ht="15" customHeight="1">
      <c r="A10" s="23" t="s">
        <v>7</v>
      </c>
      <c r="B10" s="24">
        <v>663.4</v>
      </c>
      <c r="C10" s="25">
        <f t="shared" si="0"/>
        <v>6.3302545115372756E-3</v>
      </c>
      <c r="D10" s="13"/>
      <c r="E10" s="8"/>
      <c r="F10" s="8"/>
      <c r="G10" s="8"/>
      <c r="H10" s="8"/>
      <c r="I10" s="8"/>
      <c r="J10" s="8"/>
    </row>
    <row r="11" spans="1:10" ht="15" customHeight="1">
      <c r="A11" s="36" t="s">
        <v>9</v>
      </c>
      <c r="B11" s="37">
        <v>686.52</v>
      </c>
      <c r="C11" s="38">
        <f t="shared" si="0"/>
        <v>6.5508687477548551E-3</v>
      </c>
      <c r="D11" s="40"/>
      <c r="E11" s="8"/>
      <c r="F11" s="8"/>
      <c r="G11" s="8"/>
      <c r="H11" s="8"/>
      <c r="I11" s="8"/>
      <c r="J11" s="8"/>
    </row>
    <row r="12" spans="1:10" ht="15" customHeight="1">
      <c r="A12" s="13"/>
      <c r="B12" s="14"/>
      <c r="C12" s="29"/>
      <c r="D12" s="13"/>
      <c r="E12" s="8"/>
      <c r="F12" s="8"/>
      <c r="G12" s="8"/>
      <c r="H12" s="8"/>
      <c r="I12" s="8"/>
      <c r="J12" s="8"/>
    </row>
    <row r="13" spans="1:10" ht="18" customHeight="1">
      <c r="A13" s="26" t="s">
        <v>0</v>
      </c>
      <c r="B13" s="27">
        <f>SUM(B5:B11)</f>
        <v>104798.31399999998</v>
      </c>
      <c r="C13" s="28">
        <f>SUM(C5:C11)</f>
        <v>1</v>
      </c>
      <c r="D13" s="26"/>
      <c r="E13" s="8"/>
      <c r="F13" s="8"/>
      <c r="G13" s="8"/>
      <c r="H13" s="8"/>
      <c r="I13" s="8"/>
      <c r="J13" s="8"/>
    </row>
    <row r="14" spans="1:10" ht="15" customHeight="1">
      <c r="A14" s="7"/>
      <c r="B14" s="15"/>
      <c r="C14" s="7"/>
      <c r="D14" s="7"/>
      <c r="E14" s="7"/>
      <c r="F14" s="7"/>
      <c r="G14" s="7"/>
      <c r="H14" s="7"/>
      <c r="I14" s="7"/>
      <c r="J14" s="7"/>
    </row>
    <row r="15" spans="1:10" ht="15" customHeight="1">
      <c r="A15" s="7"/>
      <c r="B15" s="31"/>
      <c r="C15" s="7"/>
      <c r="D15" s="7"/>
      <c r="E15" s="7"/>
      <c r="F15" s="7"/>
      <c r="G15" s="7"/>
      <c r="H15" s="7"/>
      <c r="I15" s="7"/>
      <c r="J15" s="7"/>
    </row>
    <row r="16" spans="1:10" ht="15" customHeight="1">
      <c r="A16" s="9"/>
      <c r="B16" s="7"/>
      <c r="C16" s="7"/>
      <c r="D16" s="7"/>
      <c r="E16" s="8"/>
      <c r="F16" s="7"/>
      <c r="G16" s="7"/>
      <c r="H16" s="7"/>
      <c r="I16" s="7"/>
      <c r="J16" s="17"/>
    </row>
    <row r="17" spans="1:12" ht="15" customHeight="1">
      <c r="A17" s="7"/>
      <c r="B17" s="7"/>
      <c r="C17" s="7"/>
      <c r="D17" s="7"/>
      <c r="E17" s="7"/>
      <c r="F17" s="7"/>
      <c r="G17" s="7"/>
      <c r="H17" s="7"/>
      <c r="I17" s="7"/>
      <c r="J17" s="17"/>
    </row>
    <row r="18" spans="1:12" ht="15" customHeight="1">
      <c r="A18" s="7"/>
      <c r="B18" s="7"/>
      <c r="C18" s="7"/>
      <c r="D18" s="7"/>
      <c r="E18" s="7"/>
      <c r="F18" s="7"/>
      <c r="G18" s="7"/>
      <c r="H18" s="7"/>
      <c r="I18" s="7"/>
      <c r="J18" s="17"/>
      <c r="L18" s="1"/>
    </row>
    <row r="19" spans="1:12" ht="15" customHeight="1">
      <c r="A19" s="11" t="s">
        <v>13</v>
      </c>
      <c r="B19" s="7"/>
      <c r="C19" s="7"/>
      <c r="D19" s="7"/>
      <c r="E19" s="7"/>
      <c r="F19" s="7"/>
      <c r="G19" s="7"/>
      <c r="H19" s="7"/>
      <c r="I19" s="7"/>
      <c r="J19" s="17"/>
      <c r="L19" s="1"/>
    </row>
    <row r="20" spans="1:12" ht="15" customHeight="1">
      <c r="A20" s="11" t="s">
        <v>11</v>
      </c>
      <c r="B20" s="6"/>
      <c r="C20" s="6"/>
      <c r="D20" s="6"/>
      <c r="E20" s="6"/>
      <c r="F20" s="10"/>
      <c r="G20" s="6"/>
      <c r="H20" s="6"/>
      <c r="I20" s="6"/>
      <c r="J20" s="18"/>
    </row>
    <row r="21" spans="1:12" ht="15" customHeight="1">
      <c r="A21" s="11" t="s">
        <v>12</v>
      </c>
      <c r="B21" s="6"/>
      <c r="C21" s="6"/>
      <c r="D21" s="6"/>
      <c r="E21" s="6"/>
      <c r="F21" s="10"/>
      <c r="G21" s="6"/>
      <c r="H21" s="6"/>
      <c r="I21" s="6"/>
      <c r="J21" s="18"/>
    </row>
    <row r="22" spans="1:12" ht="15" customHeight="1">
      <c r="A22" s="11"/>
      <c r="B22" s="6"/>
      <c r="C22" s="6"/>
      <c r="D22" s="6"/>
      <c r="E22" s="6"/>
      <c r="F22" s="10"/>
      <c r="G22" s="6"/>
      <c r="H22" s="6"/>
      <c r="I22" s="6"/>
      <c r="J22" s="6"/>
    </row>
    <row r="23" spans="1:12" ht="15" customHeight="1">
      <c r="A23" s="11"/>
      <c r="B23" s="6"/>
      <c r="C23" s="6"/>
      <c r="D23" s="6"/>
      <c r="E23" s="6"/>
      <c r="F23" s="10"/>
      <c r="G23" s="6"/>
      <c r="H23" s="6"/>
      <c r="I23" s="6"/>
      <c r="J23" s="6"/>
    </row>
    <row r="24" spans="1:12" ht="15" customHeight="1">
      <c r="A24" s="11"/>
      <c r="B24" s="6"/>
      <c r="C24" s="6"/>
      <c r="D24" s="6"/>
      <c r="E24" s="6"/>
      <c r="F24" s="10"/>
      <c r="G24" s="6"/>
      <c r="H24" s="6"/>
      <c r="I24" s="6"/>
      <c r="J24" s="6"/>
    </row>
    <row r="25" spans="1:12">
      <c r="K25" s="2"/>
    </row>
  </sheetData>
  <mergeCells count="1">
    <mergeCell ref="D5:D6"/>
  </mergeCells>
  <phoneticPr fontId="0" type="noConversion"/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F51E0B-5021-49D8-BA61-96455E9B198F}"/>
</file>

<file path=customXml/itemProps2.xml><?xml version="1.0" encoding="utf-8"?>
<ds:datastoreItem xmlns:ds="http://schemas.openxmlformats.org/officeDocument/2006/customXml" ds:itemID="{1073A216-7414-47F9-9949-4E30D01DDD66}"/>
</file>

<file path=customXml/itemProps3.xml><?xml version="1.0" encoding="utf-8"?>
<ds:datastoreItem xmlns:ds="http://schemas.openxmlformats.org/officeDocument/2006/customXml" ds:itemID="{F8EC6A92-D727-47B1-A16F-B06BFFB658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2b</vt:lpstr>
      <vt:lpstr>'2b'!Area_de_impressao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2012-06-22T19:30:13Z</cp:lastPrinted>
  <dcterms:created xsi:type="dcterms:W3CDTF">2000-01-12T11:46:11Z</dcterms:created>
  <dcterms:modified xsi:type="dcterms:W3CDTF">2014-08-07T15:20:44Z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