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a1" sheetId="2" r:id="rId1"/>
    <sheet name="8a3 - Gráfico" sheetId="41" r:id="rId2"/>
  </sheets>
  <definedNames>
    <definedName name="_xlnm.Print_Area" localSheetId="0">'8a1'!$A$1:$G$25</definedName>
  </definedNames>
  <calcPr calcId="125725"/>
</workbook>
</file>

<file path=xl/calcChain.xml><?xml version="1.0" encoding="utf-8"?>
<calcChain xmlns="http://schemas.openxmlformats.org/spreadsheetml/2006/main">
  <c r="C3" i="2"/>
  <c r="D3" s="1"/>
  <c r="E3" s="1"/>
  <c r="F3" s="1"/>
  <c r="G9"/>
  <c r="G8"/>
  <c r="G7"/>
  <c r="G6"/>
  <c r="G5"/>
  <c r="G4"/>
  <c r="C12"/>
  <c r="C14"/>
  <c r="C13"/>
  <c r="C15"/>
  <c r="G10"/>
</calcChain>
</file>

<file path=xl/sharedStrings.xml><?xml version="1.0" encoding="utf-8"?>
<sst xmlns="http://schemas.openxmlformats.org/spreadsheetml/2006/main" count="15" uniqueCount="11">
  <si>
    <t>REGIÃO</t>
  </si>
  <si>
    <t>N/NE</t>
  </si>
  <si>
    <t>Norte</t>
  </si>
  <si>
    <t>Nordeste</t>
  </si>
  <si>
    <t>S/SE/CO</t>
  </si>
  <si>
    <t>SE/CO</t>
  </si>
  <si>
    <t>Sul</t>
  </si>
  <si>
    <t>Sistemas</t>
  </si>
  <si>
    <t>Carga de Energia - GWh</t>
  </si>
  <si>
    <t>Var. % 10/09</t>
  </si>
  <si>
    <t>Gráfico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</si>
</sst>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0.0%"/>
    <numFmt numFmtId="168" formatCode="_(* #,##0.00_);_(* \(#,##0.00\);_(* &quot;-&quot;?_);_(@_)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2" tint="-9.9978637043366805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 applyBorder="1"/>
    <xf numFmtId="165" fontId="4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/>
    </xf>
    <xf numFmtId="166" fontId="2" fillId="0" borderId="0" xfId="11" applyNumberFormat="1" applyFont="1" applyBorder="1" applyAlignment="1">
      <alignment vertical="center"/>
    </xf>
    <xf numFmtId="167" fontId="2" fillId="0" borderId="0" xfId="9" applyNumberFormat="1" applyFont="1"/>
    <xf numFmtId="164" fontId="2" fillId="0" borderId="0" xfId="0" applyNumberFormat="1" applyFont="1"/>
    <xf numFmtId="0" fontId="5" fillId="0" borderId="0" xfId="0" applyFont="1"/>
    <xf numFmtId="164" fontId="2" fillId="0" borderId="0" xfId="0" applyNumberFormat="1" applyFont="1" applyFill="1"/>
    <xf numFmtId="168" fontId="9" fillId="0" borderId="0" xfId="0" applyNumberFormat="1" applyFont="1" applyAlignment="1">
      <alignment vertical="center"/>
    </xf>
    <xf numFmtId="43" fontId="2" fillId="0" borderId="0" xfId="11" applyNumberFormat="1" applyFont="1" applyBorder="1" applyAlignment="1">
      <alignment vertical="center"/>
    </xf>
    <xf numFmtId="166" fontId="2" fillId="0" borderId="0" xfId="12" applyNumberFormat="1" applyFont="1" applyBorder="1" applyAlignment="1">
      <alignment vertical="center"/>
    </xf>
    <xf numFmtId="43" fontId="2" fillId="0" borderId="0" xfId="12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64" fontId="10" fillId="2" borderId="1" xfId="0" quotePrefix="1" applyNumberFormat="1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vertical="center"/>
    </xf>
    <xf numFmtId="166" fontId="2" fillId="5" borderId="0" xfId="11" applyNumberFormat="1" applyFont="1" applyFill="1" applyBorder="1" applyAlignment="1">
      <alignment vertical="center"/>
    </xf>
    <xf numFmtId="166" fontId="2" fillId="5" borderId="0" xfId="12" applyNumberFormat="1" applyFont="1" applyFill="1" applyBorder="1" applyAlignment="1">
      <alignment vertical="center"/>
    </xf>
    <xf numFmtId="43" fontId="2" fillId="5" borderId="0" xfId="12" applyNumberFormat="1" applyFont="1" applyFill="1" applyBorder="1" applyAlignment="1">
      <alignment vertical="center"/>
    </xf>
    <xf numFmtId="43" fontId="2" fillId="5" borderId="0" xfId="11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166" fontId="11" fillId="4" borderId="0" xfId="11" applyNumberFormat="1" applyFont="1" applyFill="1" applyBorder="1" applyAlignment="1">
      <alignment vertical="center"/>
    </xf>
    <xf numFmtId="166" fontId="11" fillId="4" borderId="0" xfId="12" applyNumberFormat="1" applyFont="1" applyFill="1" applyBorder="1" applyAlignment="1">
      <alignment vertical="center"/>
    </xf>
    <xf numFmtId="43" fontId="11" fillId="4" borderId="0" xfId="12" applyNumberFormat="1" applyFont="1" applyFill="1" applyBorder="1" applyAlignment="1">
      <alignment vertical="center"/>
    </xf>
    <xf numFmtId="43" fontId="11" fillId="4" borderId="0" xfId="11" applyNumberFormat="1" applyFont="1" applyFill="1" applyBorder="1" applyAlignment="1">
      <alignment vertical="center"/>
    </xf>
    <xf numFmtId="0" fontId="12" fillId="0" borderId="0" xfId="0" applyFont="1" applyAlignment="1">
      <alignment horizontal="right"/>
    </xf>
    <xf numFmtId="167" fontId="12" fillId="0" borderId="0" xfId="9" applyNumberFormat="1" applyFont="1"/>
    <xf numFmtId="0" fontId="10" fillId="3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0.24204954081006225"/>
          <c:y val="9.1746678611155513E-2"/>
          <c:w val="0.55965345367717234"/>
          <c:h val="0.8982225117251165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22242552493438317"/>
                  <c:y val="-0.15019815505517958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SE/CO     61,4%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0.15330555555555556"/>
                  <c:y val="-9.6552316925296727E-2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Sul           16,6%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0.15087510936132992"/>
                  <c:y val="0.19077097818912986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Nordeste 14,9%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4.8171348019191311E-2"/>
                  <c:y val="0.13028494989417758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>
                        <a:solidFill>
                          <a:sysClr val="windowText" lastClr="000000"/>
                        </a:solidFill>
                      </a:rPr>
                      <a:t>Norte                7,1%</a:t>
                    </a:r>
                  </a:p>
                </c:rich>
              </c:tx>
              <c:spPr/>
              <c:dLblPos val="bestFit"/>
            </c:dLbl>
            <c:txPr>
              <a:bodyPr/>
              <a:lstStyle/>
              <a:p>
                <a:pPr>
                  <a:defRPr sz="20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CatName val="1"/>
            <c:showLeaderLines val="1"/>
          </c:dLbls>
          <c:cat>
            <c:strRef>
              <c:f>'8a1'!$B$12:$B$15</c:f>
              <c:strCache>
                <c:ptCount val="4"/>
                <c:pt idx="0">
                  <c:v>SE/CO</c:v>
                </c:pt>
                <c:pt idx="1">
                  <c:v>Sul</c:v>
                </c:pt>
                <c:pt idx="2">
                  <c:v>Nordeste</c:v>
                </c:pt>
                <c:pt idx="3">
                  <c:v>Norte</c:v>
                </c:pt>
              </c:strCache>
            </c:strRef>
          </c:cat>
          <c:val>
            <c:numRef>
              <c:f>'8a1'!$C$12:$C$15</c:f>
              <c:numCache>
                <c:formatCode>0.0%</c:formatCode>
                <c:ptCount val="4"/>
                <c:pt idx="0">
                  <c:v>0.61627604941531422</c:v>
                </c:pt>
                <c:pt idx="1">
                  <c:v>0.16250192859989843</c:v>
                </c:pt>
                <c:pt idx="2">
                  <c:v>0.15026201737996539</c:v>
                </c:pt>
                <c:pt idx="3">
                  <c:v>7.0960004604822255E-2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20</xdr:row>
      <xdr:rowOff>180974</xdr:rowOff>
    </xdr:from>
    <xdr:to>
      <xdr:col>1</xdr:col>
      <xdr:colOff>295275</xdr:colOff>
      <xdr:row>24</xdr:row>
      <xdr:rowOff>142874</xdr:rowOff>
    </xdr:to>
    <xdr:cxnSp macro="">
      <xdr:nvCxnSpPr>
        <xdr:cNvPr id="4" name="Conector de seta reta 3"/>
        <xdr:cNvCxnSpPr/>
      </xdr:nvCxnSpPr>
      <xdr:spPr bwMode="auto">
        <a:xfrm rot="16200000" flipH="1">
          <a:off x="1666875" y="4524374"/>
          <a:ext cx="676275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0.00395</cdr:x>
      <cdr:y>0.00634</cdr:y>
    </cdr:from>
    <cdr:to>
      <cdr:x>0.39345</cdr:x>
      <cdr:y>0.08025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100" y="38100"/>
          <a:ext cx="37592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400" b="1">
              <a:latin typeface="Arial" pitchFamily="34" charset="0"/>
              <a:cs typeface="Arial" pitchFamily="34" charset="0"/>
            </a:rPr>
            <a:t>Carga de Energia -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C15" sqref="C15"/>
    </sheetView>
  </sheetViews>
  <sheetFormatPr defaultRowHeight="12"/>
  <cols>
    <col min="1" max="1" width="14" style="2" customWidth="1"/>
    <col min="2" max="4" width="11.7109375" style="2" customWidth="1"/>
    <col min="5" max="6" width="12.7109375" style="2" bestFit="1" customWidth="1"/>
    <col min="7" max="7" width="6.7109375" style="2" bestFit="1" customWidth="1"/>
    <col min="8" max="16384" width="9.140625" style="2"/>
  </cols>
  <sheetData>
    <row r="1" spans="1:17" ht="18">
      <c r="A1" s="11" t="s">
        <v>8</v>
      </c>
      <c r="B1" s="10"/>
      <c r="C1" s="10"/>
      <c r="D1" s="10"/>
      <c r="E1" s="10"/>
      <c r="F1" s="10"/>
      <c r="G1" s="12"/>
    </row>
    <row r="2" spans="1:17" ht="13.5" thickBot="1">
      <c r="A2" s="1"/>
      <c r="B2" s="10"/>
      <c r="C2" s="10"/>
      <c r="D2" s="10"/>
      <c r="E2" s="10"/>
      <c r="F2" s="10"/>
      <c r="G2" s="10"/>
    </row>
    <row r="3" spans="1:17" ht="27.95" customHeight="1" thickBot="1">
      <c r="A3" s="17" t="s">
        <v>0</v>
      </c>
      <c r="B3" s="18">
        <v>2007</v>
      </c>
      <c r="C3" s="18">
        <f>B3+1</f>
        <v>2008</v>
      </c>
      <c r="D3" s="18">
        <f>C3+1</f>
        <v>2009</v>
      </c>
      <c r="E3" s="18">
        <f>D3+1</f>
        <v>2010</v>
      </c>
      <c r="F3" s="18">
        <f>E3+1</f>
        <v>2011</v>
      </c>
      <c r="G3" s="19" t="s">
        <v>9</v>
      </c>
    </row>
    <row r="4" spans="1:17" ht="18" customHeight="1">
      <c r="A4" s="7" t="s">
        <v>5</v>
      </c>
      <c r="B4" s="15">
        <v>270203.95</v>
      </c>
      <c r="C4" s="15">
        <v>276479.25474999996</v>
      </c>
      <c r="D4" s="15">
        <v>272298.09999999998</v>
      </c>
      <c r="E4" s="16">
        <v>292790.09510000004</v>
      </c>
      <c r="F4" s="14">
        <v>302713.19120999996</v>
      </c>
      <c r="G4" s="8">
        <f t="shared" ref="G4:G10" si="0">(F4*100/E4)-100</f>
        <v>3.3891502055801368</v>
      </c>
      <c r="H4" s="5"/>
      <c r="J4" s="5"/>
    </row>
    <row r="5" spans="1:17" ht="18" customHeight="1">
      <c r="A5" s="7" t="s">
        <v>6</v>
      </c>
      <c r="B5" s="15">
        <v>71544.899999999994</v>
      </c>
      <c r="C5" s="15">
        <v>74020.807190000007</v>
      </c>
      <c r="D5" s="15">
        <v>73765.399999999994</v>
      </c>
      <c r="E5" s="16">
        <v>77203.965940000009</v>
      </c>
      <c r="F5" s="14">
        <v>81832.845310000004</v>
      </c>
      <c r="G5" s="8">
        <f t="shared" si="0"/>
        <v>5.9956497229655099</v>
      </c>
      <c r="H5" s="5"/>
      <c r="J5" s="5"/>
    </row>
    <row r="6" spans="1:17" ht="18" customHeight="1">
      <c r="A6" s="20" t="s">
        <v>4</v>
      </c>
      <c r="B6" s="22">
        <v>341748.85</v>
      </c>
      <c r="C6" s="22">
        <v>350314.27111000003</v>
      </c>
      <c r="D6" s="22">
        <v>346063.5</v>
      </c>
      <c r="E6" s="23">
        <v>369994.06103999994</v>
      </c>
      <c r="F6" s="24">
        <v>384546.03651999997</v>
      </c>
      <c r="G6" s="21">
        <f t="shared" si="0"/>
        <v>3.9330294759587474</v>
      </c>
      <c r="H6" s="5"/>
    </row>
    <row r="7" spans="1:17" ht="18" customHeight="1">
      <c r="A7" s="7" t="s">
        <v>3</v>
      </c>
      <c r="B7" s="15">
        <v>63480.55</v>
      </c>
      <c r="C7" s="15">
        <v>65732.731899999999</v>
      </c>
      <c r="D7" s="15">
        <v>65859.5</v>
      </c>
      <c r="E7" s="16">
        <v>71388.836869999999</v>
      </c>
      <c r="F7" s="14">
        <v>71615.178199999995</v>
      </c>
      <c r="G7" s="8">
        <f t="shared" si="0"/>
        <v>0.31705423414051381</v>
      </c>
      <c r="H7" s="4"/>
    </row>
    <row r="8" spans="1:17" ht="18" customHeight="1">
      <c r="A8" s="7" t="s">
        <v>2</v>
      </c>
      <c r="B8" s="15">
        <v>30455.4</v>
      </c>
      <c r="C8" s="15">
        <v>31886.591579999997</v>
      </c>
      <c r="D8" s="15">
        <v>31436.3</v>
      </c>
      <c r="E8" s="16">
        <v>33712.792370000003</v>
      </c>
      <c r="F8" s="14">
        <v>35111.438130000002</v>
      </c>
      <c r="G8" s="8">
        <f t="shared" si="0"/>
        <v>4.1487093227098342</v>
      </c>
      <c r="H8" s="4"/>
    </row>
    <row r="9" spans="1:17" ht="18" customHeight="1">
      <c r="A9" s="20" t="s">
        <v>1</v>
      </c>
      <c r="B9" s="22">
        <v>93935.95</v>
      </c>
      <c r="C9" s="22">
        <v>97611.928360000005</v>
      </c>
      <c r="D9" s="22">
        <v>97295.8</v>
      </c>
      <c r="E9" s="23">
        <v>105101.62923999999</v>
      </c>
      <c r="F9" s="24">
        <v>106726.61633</v>
      </c>
      <c r="G9" s="21">
        <f t="shared" si="0"/>
        <v>1.5461102760732217</v>
      </c>
      <c r="H9" s="4"/>
    </row>
    <row r="10" spans="1:17" ht="18" customHeight="1">
      <c r="A10" s="25" t="s">
        <v>7</v>
      </c>
      <c r="B10" s="27">
        <v>415865.56564999995</v>
      </c>
      <c r="C10" s="27">
        <v>435684.8</v>
      </c>
      <c r="D10" s="27">
        <v>447926.19947000005</v>
      </c>
      <c r="E10" s="28">
        <v>475095.69027999992</v>
      </c>
      <c r="F10" s="29">
        <v>491272.65284999995</v>
      </c>
      <c r="G10" s="26">
        <f t="shared" si="0"/>
        <v>3.4049903842457638</v>
      </c>
      <c r="H10" s="5"/>
      <c r="I10" s="5"/>
      <c r="J10" s="5"/>
    </row>
    <row r="11" spans="1:17" ht="15.75" customHeight="1">
      <c r="C11" s="5"/>
      <c r="F11" s="13"/>
      <c r="H11" s="5"/>
      <c r="J11" s="5"/>
    </row>
    <row r="12" spans="1:17" ht="12.75">
      <c r="B12" s="30" t="s">
        <v>5</v>
      </c>
      <c r="C12" s="31">
        <f>E4/$E$10</f>
        <v>0.61627604941531422</v>
      </c>
      <c r="D12" s="3"/>
      <c r="E12" s="3"/>
      <c r="F12" s="3"/>
      <c r="G12" s="3"/>
      <c r="H12" s="6"/>
      <c r="J12" s="3"/>
    </row>
    <row r="13" spans="1:17" ht="12.75">
      <c r="B13" s="30" t="s">
        <v>6</v>
      </c>
      <c r="C13" s="31">
        <f>E5/$E$10</f>
        <v>0.16250192859989843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2.75">
      <c r="B14" s="30" t="s">
        <v>3</v>
      </c>
      <c r="C14" s="31">
        <f>E7/$E$10</f>
        <v>0.15026201737996539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2.75">
      <c r="B15" s="30" t="s">
        <v>2</v>
      </c>
      <c r="C15" s="31">
        <f>E8/$E$10</f>
        <v>7.0960004604822255E-2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.7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2.7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2.7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2.75"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2.7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8" customHeight="1">
      <c r="A21" s="32" t="s">
        <v>10</v>
      </c>
      <c r="B21" s="32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2.75"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2.7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2.7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2.75">
      <c r="B25" s="9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</sheetData>
  <mergeCells count="1">
    <mergeCell ref="A21:B2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BE9280-E2DE-44D8-97A5-6F35E3881261}"/>
</file>

<file path=customXml/itemProps2.xml><?xml version="1.0" encoding="utf-8"?>
<ds:datastoreItem xmlns:ds="http://schemas.openxmlformats.org/officeDocument/2006/customXml" ds:itemID="{82FAD138-4DAD-43EC-A1F0-3D3713528955}"/>
</file>

<file path=customXml/itemProps3.xml><?xml version="1.0" encoding="utf-8"?>
<ds:datastoreItem xmlns:ds="http://schemas.openxmlformats.org/officeDocument/2006/customXml" ds:itemID="{263251B6-AE81-458D-B18E-F115DDF8A5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8a1</vt:lpstr>
      <vt:lpstr>8a3 - Gráfico</vt:lpstr>
      <vt:lpstr>'8a1'!Area_de_impressao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