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drawings/drawing3.xml" ContentType="application/vnd.openxmlformats-officedocument.drawingml.chartshap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5" yWindow="-15" windowWidth="7680" windowHeight="8250"/>
  </bookViews>
  <sheets>
    <sheet name="8a1" sheetId="2" r:id="rId1"/>
    <sheet name="8a3 - Gráfico" sheetId="41" r:id="rId2"/>
  </sheets>
  <definedNames>
    <definedName name="_xlnm.Print_Area" localSheetId="0">'8a1'!$A$1:$G$25</definedName>
  </definedNames>
  <calcPr calcId="125725"/>
</workbook>
</file>

<file path=xl/calcChain.xml><?xml version="1.0" encoding="utf-8"?>
<calcChain xmlns="http://schemas.openxmlformats.org/spreadsheetml/2006/main">
  <c r="C3" i="2"/>
  <c r="D3" s="1"/>
  <c r="E3" s="1"/>
  <c r="F3" s="1"/>
  <c r="G9"/>
  <c r="G8"/>
  <c r="G7"/>
  <c r="G6"/>
  <c r="G5"/>
  <c r="G4"/>
  <c r="C12"/>
  <c r="C14"/>
  <c r="C13"/>
  <c r="C15"/>
  <c r="G10"/>
</calcChain>
</file>

<file path=xl/sharedStrings.xml><?xml version="1.0" encoding="utf-8"?>
<sst xmlns="http://schemas.openxmlformats.org/spreadsheetml/2006/main" count="15" uniqueCount="11">
  <si>
    <t>REGIÃO</t>
  </si>
  <si>
    <t>N/NE</t>
  </si>
  <si>
    <t>Norte</t>
  </si>
  <si>
    <t>Nordeste</t>
  </si>
  <si>
    <t>S/SE/CO</t>
  </si>
  <si>
    <t>SE/CO</t>
  </si>
  <si>
    <t>Sul</t>
  </si>
  <si>
    <t>Sistemas</t>
  </si>
  <si>
    <t>Carga de Energia - GWh</t>
  </si>
  <si>
    <t>Var. % 10/09</t>
  </si>
  <si>
    <t>Gráfico</t>
  </si>
</sst>
</file>

<file path=xl/styles.xml><?xml version="1.0" encoding="utf-8"?>
<styleSheet xmlns="http://schemas.openxmlformats.org/spreadsheetml/2006/main">
  <numFmts count="6">
    <numFmt numFmtId="43" formatCode="_(* #,##0.00_);_(* \(#,##0.00\);_(* &quot;-&quot;??_);_(@_)"/>
    <numFmt numFmtId="164" formatCode="0.0"/>
    <numFmt numFmtId="165" formatCode="#,##0.0"/>
    <numFmt numFmtId="166" formatCode="_(* #,##0.0_);_(* \(#,##0.0\);_(* &quot;-&quot;??_);_(@_)"/>
    <numFmt numFmtId="167" formatCode="0.0%"/>
    <numFmt numFmtId="168" formatCode="_(* #,##0.00_);_(* \(#,##0.00\);_(* &quot;-&quot;?_);_(@_)"/>
  </numFmts>
  <fonts count="13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9"/>
      <color rgb="FFFF0000"/>
      <name val="Arial"/>
      <family val="2"/>
    </font>
    <font>
      <b/>
      <sz val="10"/>
      <color theme="0"/>
      <name val="Arial"/>
      <family val="2"/>
    </font>
    <font>
      <b/>
      <sz val="11"/>
      <color theme="0"/>
      <name val="Arial"/>
      <family val="2"/>
    </font>
    <font>
      <b/>
      <sz val="10"/>
      <color theme="2" tint="-9.9978637043366805E-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2" tint="-0.74999237037263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4"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8" fillId="0" borderId="0"/>
    <xf numFmtId="0" fontId="3" fillId="0" borderId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0" fontId="4" fillId="0" borderId="0" xfId="0" applyFont="1"/>
    <xf numFmtId="164" fontId="4" fillId="0" borderId="0" xfId="0" applyNumberFormat="1" applyFont="1"/>
    <xf numFmtId="165" fontId="4" fillId="0" borderId="0" xfId="0" applyNumberFormat="1" applyFont="1" applyBorder="1"/>
    <xf numFmtId="165" fontId="4" fillId="0" borderId="0" xfId="0" applyNumberFormat="1" applyFont="1"/>
    <xf numFmtId="0" fontId="0" fillId="0" borderId="0" xfId="0" applyAlignment="1">
      <alignment horizontal="left"/>
    </xf>
    <xf numFmtId="0" fontId="2" fillId="0" borderId="0" xfId="0" applyFont="1" applyBorder="1" applyAlignment="1">
      <alignment vertical="center"/>
    </xf>
    <xf numFmtId="166" fontId="2" fillId="0" borderId="0" xfId="11" applyNumberFormat="1" applyFont="1" applyBorder="1" applyAlignment="1">
      <alignment vertical="center"/>
    </xf>
    <xf numFmtId="167" fontId="2" fillId="0" borderId="0" xfId="9" applyNumberFormat="1" applyFont="1"/>
    <xf numFmtId="164" fontId="2" fillId="0" borderId="0" xfId="0" applyNumberFormat="1" applyFont="1"/>
    <xf numFmtId="0" fontId="5" fillId="0" borderId="0" xfId="0" applyFont="1"/>
    <xf numFmtId="164" fontId="2" fillId="0" borderId="0" xfId="0" applyNumberFormat="1" applyFont="1" applyFill="1"/>
    <xf numFmtId="168" fontId="9" fillId="0" borderId="0" xfId="0" applyNumberFormat="1" applyFont="1" applyAlignment="1">
      <alignment vertical="center"/>
    </xf>
    <xf numFmtId="43" fontId="2" fillId="0" borderId="0" xfId="11" applyNumberFormat="1" applyFont="1" applyBorder="1" applyAlignment="1">
      <alignment vertical="center"/>
    </xf>
    <xf numFmtId="166" fontId="2" fillId="0" borderId="0" xfId="12" applyNumberFormat="1" applyFont="1" applyBorder="1" applyAlignment="1">
      <alignment vertical="center"/>
    </xf>
    <xf numFmtId="43" fontId="2" fillId="0" borderId="0" xfId="12" applyNumberFormat="1" applyFont="1" applyBorder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1" fontId="10" fillId="2" borderId="1" xfId="0" applyNumberFormat="1" applyFont="1" applyFill="1" applyBorder="1" applyAlignment="1">
      <alignment horizontal="center" vertical="center"/>
    </xf>
    <xf numFmtId="164" fontId="10" fillId="2" borderId="1" xfId="0" quotePrefix="1" applyNumberFormat="1" applyFont="1" applyFill="1" applyBorder="1" applyAlignment="1">
      <alignment horizontal="right" vertical="center" wrapText="1"/>
    </xf>
    <xf numFmtId="0" fontId="2" fillId="5" borderId="0" xfId="0" applyFont="1" applyFill="1" applyBorder="1" applyAlignment="1">
      <alignment vertical="center"/>
    </xf>
    <xf numFmtId="166" fontId="2" fillId="5" borderId="0" xfId="11" applyNumberFormat="1" applyFont="1" applyFill="1" applyBorder="1" applyAlignment="1">
      <alignment vertical="center"/>
    </xf>
    <xf numFmtId="166" fontId="2" fillId="5" borderId="0" xfId="12" applyNumberFormat="1" applyFont="1" applyFill="1" applyBorder="1" applyAlignment="1">
      <alignment vertical="center"/>
    </xf>
    <xf numFmtId="43" fontId="2" fillId="5" borderId="0" xfId="12" applyNumberFormat="1" applyFont="1" applyFill="1" applyBorder="1" applyAlignment="1">
      <alignment vertical="center"/>
    </xf>
    <xf numFmtId="43" fontId="2" fillId="5" borderId="0" xfId="11" applyNumberFormat="1" applyFont="1" applyFill="1" applyBorder="1" applyAlignment="1">
      <alignment vertical="center"/>
    </xf>
    <xf numFmtId="0" fontId="11" fillId="4" borderId="0" xfId="0" applyFont="1" applyFill="1" applyBorder="1" applyAlignment="1">
      <alignment vertical="center"/>
    </xf>
    <xf numFmtId="166" fontId="11" fillId="4" borderId="0" xfId="11" applyNumberFormat="1" applyFont="1" applyFill="1" applyBorder="1" applyAlignment="1">
      <alignment vertical="center"/>
    </xf>
    <xf numFmtId="166" fontId="11" fillId="4" borderId="0" xfId="12" applyNumberFormat="1" applyFont="1" applyFill="1" applyBorder="1" applyAlignment="1">
      <alignment vertical="center"/>
    </xf>
    <xf numFmtId="43" fontId="11" fillId="4" borderId="0" xfId="12" applyNumberFormat="1" applyFont="1" applyFill="1" applyBorder="1" applyAlignment="1">
      <alignment vertical="center"/>
    </xf>
    <xf numFmtId="43" fontId="11" fillId="4" borderId="0" xfId="11" applyNumberFormat="1" applyFont="1" applyFill="1" applyBorder="1" applyAlignment="1">
      <alignment vertical="center"/>
    </xf>
    <xf numFmtId="0" fontId="12" fillId="0" borderId="0" xfId="0" applyFont="1" applyAlignment="1">
      <alignment horizontal="right"/>
    </xf>
    <xf numFmtId="167" fontId="12" fillId="0" borderId="0" xfId="9" applyNumberFormat="1" applyFont="1"/>
    <xf numFmtId="0" fontId="10" fillId="3" borderId="0" xfId="0" applyFont="1" applyFill="1" applyAlignment="1">
      <alignment horizontal="center" vertical="center"/>
    </xf>
  </cellXfs>
  <cellStyles count="14">
    <cellStyle name="Normal" xfId="0" builtinId="0"/>
    <cellStyle name="Normal 2" xfId="1"/>
    <cellStyle name="Normal 2 2" xfId="2"/>
    <cellStyle name="Normal 2 3" xfId="3"/>
    <cellStyle name="Normal 2 4" xfId="4"/>
    <cellStyle name="Normal 2 5" xfId="5"/>
    <cellStyle name="Normal 3 2" xfId="6"/>
    <cellStyle name="Normal 8" xfId="7"/>
    <cellStyle name="Normal 9" xfId="8"/>
    <cellStyle name="Porcentagem" xfId="9" builtinId="5"/>
    <cellStyle name="Porcentagem 2" xfId="10"/>
    <cellStyle name="Separador de milhares" xfId="11" builtinId="3"/>
    <cellStyle name="Separador de milhares 2" xfId="12"/>
    <cellStyle name="Separador de milhares 3 2" xfId="1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31"/>
  <c:chart>
    <c:plotArea>
      <c:layout>
        <c:manualLayout>
          <c:layoutTarget val="inner"/>
          <c:xMode val="edge"/>
          <c:yMode val="edge"/>
          <c:x val="0.24204954081006225"/>
          <c:y val="9.1746678611155513E-2"/>
          <c:w val="0.55965345367717234"/>
          <c:h val="0.89822251172511658"/>
        </c:manualLayout>
      </c:layout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0.22242552493438317"/>
                  <c:y val="-0.15019815505517958"/>
                </c:manualLayout>
              </c:layout>
              <c:tx>
                <c:rich>
                  <a:bodyPr/>
                  <a:lstStyle/>
                  <a:p>
                    <a:r>
                      <a:rPr lang="en-US" sz="2000"/>
                      <a:t>SE/CO     61,4%</a:t>
                    </a:r>
                  </a:p>
                </c:rich>
              </c:tx>
              <c:dLblPos val="bestFit"/>
            </c:dLbl>
            <c:dLbl>
              <c:idx val="1"/>
              <c:layout>
                <c:manualLayout>
                  <c:x val="0.15330555555555556"/>
                  <c:y val="-9.6552316925296727E-2"/>
                </c:manualLayout>
              </c:layout>
              <c:tx>
                <c:rich>
                  <a:bodyPr/>
                  <a:lstStyle/>
                  <a:p>
                    <a:r>
                      <a:rPr lang="en-US" sz="2000"/>
                      <a:t>Sul           16,6%</a:t>
                    </a:r>
                  </a:p>
                </c:rich>
              </c:tx>
              <c:dLblPos val="bestFit"/>
            </c:dLbl>
            <c:dLbl>
              <c:idx val="2"/>
              <c:layout>
                <c:manualLayout>
                  <c:x val="0.15087510936132992"/>
                  <c:y val="0.19077097818912986"/>
                </c:manualLayout>
              </c:layout>
              <c:tx>
                <c:rich>
                  <a:bodyPr/>
                  <a:lstStyle/>
                  <a:p>
                    <a:r>
                      <a:rPr lang="en-US" sz="2000"/>
                      <a:t>Nordeste 14,9%</a:t>
                    </a:r>
                  </a:p>
                </c:rich>
              </c:tx>
              <c:dLblPos val="bestFit"/>
            </c:dLbl>
            <c:dLbl>
              <c:idx val="3"/>
              <c:layout>
                <c:manualLayout>
                  <c:x val="4.8171348019191311E-2"/>
                  <c:y val="0.13028494989417758"/>
                </c:manualLayout>
              </c:layout>
              <c:tx>
                <c:rich>
                  <a:bodyPr/>
                  <a:lstStyle/>
                  <a:p>
                    <a:pPr>
                      <a:defRPr sz="2000" b="1">
                        <a:solidFill>
                          <a:sysClr val="windowText" lastClr="000000"/>
                        </a:solidFill>
                        <a:latin typeface="Arial" pitchFamily="34" charset="0"/>
                        <a:cs typeface="Arial" pitchFamily="34" charset="0"/>
                      </a:defRPr>
                    </a:pPr>
                    <a:r>
                      <a:rPr lang="en-US" sz="2000">
                        <a:solidFill>
                          <a:sysClr val="windowText" lastClr="000000"/>
                        </a:solidFill>
                      </a:rPr>
                      <a:t>Norte                7,1%</a:t>
                    </a:r>
                  </a:p>
                </c:rich>
              </c:tx>
              <c:spPr/>
              <c:dLblPos val="bestFit"/>
            </c:dLbl>
            <c:txPr>
              <a:bodyPr/>
              <a:lstStyle/>
              <a:p>
                <a:pPr>
                  <a:defRPr sz="2000" b="1">
                    <a:solidFill>
                      <a:schemeClr val="bg1"/>
                    </a:solidFill>
                    <a:latin typeface="Arial" pitchFamily="34" charset="0"/>
                    <a:cs typeface="Arial" pitchFamily="34" charset="0"/>
                  </a:defRPr>
                </a:pPr>
                <a:endParaRPr lang="pt-BR"/>
              </a:p>
            </c:txPr>
            <c:showVal val="1"/>
            <c:showCatName val="1"/>
            <c:showLeaderLines val="1"/>
          </c:dLbls>
          <c:cat>
            <c:strRef>
              <c:f>'8a1'!$B$12:$B$15</c:f>
              <c:strCache>
                <c:ptCount val="4"/>
                <c:pt idx="0">
                  <c:v>SE/CO</c:v>
                </c:pt>
                <c:pt idx="1">
                  <c:v>Sul</c:v>
                </c:pt>
                <c:pt idx="2">
                  <c:v>Nordeste</c:v>
                </c:pt>
                <c:pt idx="3">
                  <c:v>Norte</c:v>
                </c:pt>
              </c:strCache>
            </c:strRef>
          </c:cat>
          <c:val>
            <c:numRef>
              <c:f>'8a1'!$C$12:$C$15</c:f>
              <c:numCache>
                <c:formatCode>0.0%</c:formatCode>
                <c:ptCount val="4"/>
                <c:pt idx="0">
                  <c:v>0.61627604941531422</c:v>
                </c:pt>
                <c:pt idx="1">
                  <c:v>0.16250192859989843</c:v>
                </c:pt>
                <c:pt idx="2">
                  <c:v>0.15026201737996539</c:v>
                </c:pt>
                <c:pt idx="3">
                  <c:v>7.0960004604822255E-2</c:v>
                </c:pt>
              </c:numCache>
            </c:numRef>
          </c:val>
        </c:ser>
        <c:firstSliceAng val="0"/>
      </c:pieChart>
      <c:spPr>
        <a:noFill/>
        <a:ln w="25400">
          <a:noFill/>
        </a:ln>
      </c:spPr>
    </c:plotArea>
    <c:plotVisOnly val="1"/>
    <c:dispBlanksAs val="zero"/>
  </c:chart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5" workbookViewId="0"/>
  </sheetViews>
  <pageMargins left="0.511811024" right="0.511811024" top="0.78740157499999996" bottom="0.78740157499999996" header="0.31496062000000002" footer="0.31496062000000002"/>
  <drawing r:id="rId1"/>
</chartsheet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285750</xdr:colOff>
      <xdr:row>20</xdr:row>
      <xdr:rowOff>180974</xdr:rowOff>
    </xdr:from>
    <xdr:to>
      <xdr:col>1</xdr:col>
      <xdr:colOff>295275</xdr:colOff>
      <xdr:row>24</xdr:row>
      <xdr:rowOff>142874</xdr:rowOff>
    </xdr:to>
    <xdr:cxnSp macro="">
      <xdr:nvCxnSpPr>
        <xdr:cNvPr id="4" name="Conector de seta reta 3"/>
        <xdr:cNvCxnSpPr/>
      </xdr:nvCxnSpPr>
      <xdr:spPr bwMode="auto">
        <a:xfrm rot="16200000" flipH="1">
          <a:off x="1666875" y="4524374"/>
          <a:ext cx="676275" cy="9525"/>
        </a:xfrm>
        <a:prstGeom prst="straightConnector1">
          <a:avLst/>
        </a:prstGeom>
        <a:solidFill>
          <a:srgbClr val="FFFFFF"/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651235" cy="6013373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0.00395</cdr:x>
      <cdr:y>0.00634</cdr:y>
    </cdr:from>
    <cdr:to>
      <cdr:x>0.39345</cdr:x>
      <cdr:y>0.08025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38100" y="38100"/>
          <a:ext cx="3759200" cy="444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2400" b="1">
              <a:latin typeface="Arial" pitchFamily="34" charset="0"/>
              <a:cs typeface="Arial" pitchFamily="34" charset="0"/>
            </a:rPr>
            <a:t>Carga de Energia - GWh</a:t>
          </a:r>
        </a:p>
      </cdr:txBody>
    </cdr:sp>
  </cdr:relSizeAnchor>
</c:userShape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5"/>
  <sheetViews>
    <sheetView tabSelected="1" workbookViewId="0">
      <selection activeCell="C15" sqref="C15"/>
    </sheetView>
  </sheetViews>
  <sheetFormatPr defaultRowHeight="12"/>
  <cols>
    <col min="1" max="1" width="14" style="2" customWidth="1"/>
    <col min="2" max="4" width="11.7109375" style="2" customWidth="1"/>
    <col min="5" max="6" width="12.7109375" style="2" bestFit="1" customWidth="1"/>
    <col min="7" max="7" width="6.7109375" style="2" bestFit="1" customWidth="1"/>
    <col min="8" max="16384" width="9.140625" style="2"/>
  </cols>
  <sheetData>
    <row r="1" spans="1:17" ht="18">
      <c r="A1" s="11" t="s">
        <v>8</v>
      </c>
      <c r="B1" s="10"/>
      <c r="C1" s="10"/>
      <c r="D1" s="10"/>
      <c r="E1" s="10"/>
      <c r="F1" s="10"/>
      <c r="G1" s="12"/>
    </row>
    <row r="2" spans="1:17" ht="13.5" thickBot="1">
      <c r="A2" s="1"/>
      <c r="B2" s="10"/>
      <c r="C2" s="10"/>
      <c r="D2" s="10"/>
      <c r="E2" s="10"/>
      <c r="F2" s="10"/>
      <c r="G2" s="10"/>
    </row>
    <row r="3" spans="1:17" ht="27.95" customHeight="1" thickBot="1">
      <c r="A3" s="17" t="s">
        <v>0</v>
      </c>
      <c r="B3" s="18">
        <v>2007</v>
      </c>
      <c r="C3" s="18">
        <f>B3+1</f>
        <v>2008</v>
      </c>
      <c r="D3" s="18">
        <f>C3+1</f>
        <v>2009</v>
      </c>
      <c r="E3" s="18">
        <f>D3+1</f>
        <v>2010</v>
      </c>
      <c r="F3" s="18">
        <f>E3+1</f>
        <v>2011</v>
      </c>
      <c r="G3" s="19" t="s">
        <v>9</v>
      </c>
    </row>
    <row r="4" spans="1:17" ht="18" customHeight="1">
      <c r="A4" s="7" t="s">
        <v>5</v>
      </c>
      <c r="B4" s="15">
        <v>270203.95</v>
      </c>
      <c r="C4" s="15">
        <v>276479.25474999996</v>
      </c>
      <c r="D4" s="15">
        <v>272298.09999999998</v>
      </c>
      <c r="E4" s="16">
        <v>292790.09510000004</v>
      </c>
      <c r="F4" s="14">
        <v>302713.19120999996</v>
      </c>
      <c r="G4" s="8">
        <f t="shared" ref="G4:G10" si="0">(F4*100/E4)-100</f>
        <v>3.3891502055801368</v>
      </c>
      <c r="H4" s="5"/>
      <c r="J4" s="5"/>
    </row>
    <row r="5" spans="1:17" ht="18" customHeight="1">
      <c r="A5" s="7" t="s">
        <v>6</v>
      </c>
      <c r="B5" s="15">
        <v>71544.899999999994</v>
      </c>
      <c r="C5" s="15">
        <v>74020.807190000007</v>
      </c>
      <c r="D5" s="15">
        <v>73765.399999999994</v>
      </c>
      <c r="E5" s="16">
        <v>77203.965940000009</v>
      </c>
      <c r="F5" s="14">
        <v>81832.845310000004</v>
      </c>
      <c r="G5" s="8">
        <f t="shared" si="0"/>
        <v>5.9956497229655099</v>
      </c>
      <c r="H5" s="5"/>
      <c r="J5" s="5"/>
    </row>
    <row r="6" spans="1:17" ht="18" customHeight="1">
      <c r="A6" s="20" t="s">
        <v>4</v>
      </c>
      <c r="B6" s="22">
        <v>341748.85</v>
      </c>
      <c r="C6" s="22">
        <v>350314.27111000003</v>
      </c>
      <c r="D6" s="22">
        <v>346063.5</v>
      </c>
      <c r="E6" s="23">
        <v>369994.06103999994</v>
      </c>
      <c r="F6" s="24">
        <v>384546.03651999997</v>
      </c>
      <c r="G6" s="21">
        <f t="shared" si="0"/>
        <v>3.9330294759587474</v>
      </c>
      <c r="H6" s="5"/>
    </row>
    <row r="7" spans="1:17" ht="18" customHeight="1">
      <c r="A7" s="7" t="s">
        <v>3</v>
      </c>
      <c r="B7" s="15">
        <v>63480.55</v>
      </c>
      <c r="C7" s="15">
        <v>65732.731899999999</v>
      </c>
      <c r="D7" s="15">
        <v>65859.5</v>
      </c>
      <c r="E7" s="16">
        <v>71388.836869999999</v>
      </c>
      <c r="F7" s="14">
        <v>71615.178199999995</v>
      </c>
      <c r="G7" s="8">
        <f t="shared" si="0"/>
        <v>0.31705423414051381</v>
      </c>
      <c r="H7" s="4"/>
    </row>
    <row r="8" spans="1:17" ht="18" customHeight="1">
      <c r="A8" s="7" t="s">
        <v>2</v>
      </c>
      <c r="B8" s="15">
        <v>30455.4</v>
      </c>
      <c r="C8" s="15">
        <v>31886.591579999997</v>
      </c>
      <c r="D8" s="15">
        <v>31436.3</v>
      </c>
      <c r="E8" s="16">
        <v>33712.792370000003</v>
      </c>
      <c r="F8" s="14">
        <v>35111.438130000002</v>
      </c>
      <c r="G8" s="8">
        <f t="shared" si="0"/>
        <v>4.1487093227098342</v>
      </c>
      <c r="H8" s="4"/>
    </row>
    <row r="9" spans="1:17" ht="18" customHeight="1">
      <c r="A9" s="20" t="s">
        <v>1</v>
      </c>
      <c r="B9" s="22">
        <v>93935.95</v>
      </c>
      <c r="C9" s="22">
        <v>97611.928360000005</v>
      </c>
      <c r="D9" s="22">
        <v>97295.8</v>
      </c>
      <c r="E9" s="23">
        <v>105101.62923999999</v>
      </c>
      <c r="F9" s="24">
        <v>106726.61633</v>
      </c>
      <c r="G9" s="21">
        <f t="shared" si="0"/>
        <v>1.5461102760732217</v>
      </c>
      <c r="H9" s="4"/>
    </row>
    <row r="10" spans="1:17" ht="18" customHeight="1">
      <c r="A10" s="25" t="s">
        <v>7</v>
      </c>
      <c r="B10" s="27">
        <v>415865.56564999995</v>
      </c>
      <c r="C10" s="27">
        <v>435684.8</v>
      </c>
      <c r="D10" s="27">
        <v>447926.19947000005</v>
      </c>
      <c r="E10" s="28">
        <v>475095.69027999992</v>
      </c>
      <c r="F10" s="29">
        <v>491272.65284999995</v>
      </c>
      <c r="G10" s="26">
        <f t="shared" si="0"/>
        <v>3.4049903842457638</v>
      </c>
      <c r="H10" s="5"/>
      <c r="I10" s="5"/>
      <c r="J10" s="5"/>
    </row>
    <row r="11" spans="1:17" ht="15.75" customHeight="1">
      <c r="C11" s="5"/>
      <c r="F11" s="13"/>
      <c r="H11" s="5"/>
      <c r="J11" s="5"/>
    </row>
    <row r="12" spans="1:17" ht="12.75">
      <c r="B12" s="30" t="s">
        <v>5</v>
      </c>
      <c r="C12" s="31">
        <f>E4/$E$10</f>
        <v>0.61627604941531422</v>
      </c>
      <c r="D12" s="3"/>
      <c r="E12" s="3"/>
      <c r="F12" s="3"/>
      <c r="G12" s="3"/>
      <c r="H12" s="6"/>
      <c r="J12" s="3"/>
    </row>
    <row r="13" spans="1:17" ht="12.75">
      <c r="B13" s="30" t="s">
        <v>6</v>
      </c>
      <c r="C13" s="31">
        <f>E5/$E$10</f>
        <v>0.16250192859989843</v>
      </c>
      <c r="D13"/>
      <c r="E13"/>
      <c r="F13"/>
      <c r="G13"/>
      <c r="H13"/>
      <c r="I13"/>
      <c r="J13"/>
      <c r="K13"/>
      <c r="L13"/>
      <c r="M13"/>
      <c r="N13"/>
      <c r="O13"/>
      <c r="P13"/>
      <c r="Q13"/>
    </row>
    <row r="14" spans="1:17" ht="12.75">
      <c r="B14" s="30" t="s">
        <v>3</v>
      </c>
      <c r="C14" s="31">
        <f>E7/$E$10</f>
        <v>0.15026201737996539</v>
      </c>
      <c r="D14"/>
      <c r="E14"/>
      <c r="F14"/>
      <c r="G14"/>
      <c r="H14"/>
      <c r="I14"/>
      <c r="J14"/>
      <c r="K14"/>
      <c r="L14"/>
      <c r="M14"/>
      <c r="N14"/>
      <c r="O14"/>
      <c r="P14"/>
      <c r="Q14"/>
    </row>
    <row r="15" spans="1:17" ht="12.75">
      <c r="B15" s="30" t="s">
        <v>2</v>
      </c>
      <c r="C15" s="31">
        <f>E8/$E$10</f>
        <v>7.0960004604822255E-2</v>
      </c>
      <c r="D15"/>
      <c r="E15"/>
      <c r="F15"/>
      <c r="G15"/>
      <c r="H15"/>
      <c r="I15"/>
      <c r="J15"/>
      <c r="K15"/>
      <c r="L15"/>
      <c r="M15"/>
      <c r="N15"/>
      <c r="O15"/>
      <c r="P15"/>
      <c r="Q15"/>
    </row>
    <row r="16" spans="1:17" ht="12.75"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</row>
    <row r="17" spans="1:17" ht="12.75"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</row>
    <row r="18" spans="1:17" ht="12.75"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</row>
    <row r="19" spans="1:17" ht="12.75"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</row>
    <row r="20" spans="1:17" ht="12.75"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</row>
    <row r="21" spans="1:17" ht="18" customHeight="1">
      <c r="A21" s="32" t="s">
        <v>10</v>
      </c>
      <c r="B21" s="32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</row>
    <row r="22" spans="1:17" ht="12.75"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</row>
    <row r="23" spans="1:17" ht="12.75"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</row>
    <row r="24" spans="1:17" ht="12.75"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</row>
    <row r="25" spans="1:17" ht="12.75">
      <c r="B25" s="9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</row>
  </sheetData>
  <mergeCells count="1">
    <mergeCell ref="A21:B21"/>
  </mergeCells>
  <phoneticPr fontId="0" type="noConversion"/>
  <printOptions horizontalCentered="1" verticalCentered="1"/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F83EBD0C3491048959B47CF32EFCEDD" ma:contentTypeVersion="1" ma:contentTypeDescription="Crie um novo documento." ma:contentTypeScope="" ma:versionID="e1373ff5432b6c3a441626c23447a268">
  <xsd:schema xmlns:xsd="http://www.w3.org/2001/XMLSchema" xmlns:xs="http://www.w3.org/2001/XMLSchema" xmlns:p="http://schemas.microsoft.com/office/2006/metadata/properties" xmlns:ns2="a98f996d-f2f2-4f6e-910d-9d4d0c92d441" targetNamespace="http://schemas.microsoft.com/office/2006/metadata/properties" ma:root="true" ma:fieldsID="2a92261f8d4c7664536c6b98e0f91e56" ns2:_="">
    <xsd:import namespace="a98f996d-f2f2-4f6e-910d-9d4d0c92d44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8f996d-f2f2-4f6e-910d-9d4d0c92d44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71117A9-47C6-49EF-B491-A713584B3D9C}"/>
</file>

<file path=customXml/itemProps2.xml><?xml version="1.0" encoding="utf-8"?>
<ds:datastoreItem xmlns:ds="http://schemas.openxmlformats.org/officeDocument/2006/customXml" ds:itemID="{1DD48A6C-6CAE-4EE3-9B7A-84E87DD0E2C1}"/>
</file>

<file path=customXml/itemProps3.xml><?xml version="1.0" encoding="utf-8"?>
<ds:datastoreItem xmlns:ds="http://schemas.openxmlformats.org/officeDocument/2006/customXml" ds:itemID="{9C48DCC5-9A69-4D53-ACE9-42071C86232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8a1</vt:lpstr>
      <vt:lpstr>8a3 - Gráfico</vt:lpstr>
      <vt:lpstr>'8a1'!Area_de_impressao</vt:lpstr>
    </vt:vector>
  </TitlesOfParts>
  <Company>ONS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CNOS</dc:creator>
  <cp:lastModifiedBy>Nelson Faria Stoler</cp:lastModifiedBy>
  <cp:lastPrinted>2011-04-12T12:06:52Z</cp:lastPrinted>
  <dcterms:created xsi:type="dcterms:W3CDTF">2000-01-12T11:46:11Z</dcterms:created>
  <dcterms:modified xsi:type="dcterms:W3CDTF">2012-06-14T05:33:20Z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0x0101008F83EBD0C3491048959B47CF32EFCEDD</vt:lpwstr>
  </property>
</Properties>
</file>