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680" windowHeight="8250"/>
  </bookViews>
  <sheets>
    <sheet name="7ef" sheetId="10" r:id="rId1"/>
  </sheets>
  <definedNames>
    <definedName name="_xlnm.Print_Area" localSheetId="0">'7ef'!$A$1:$G$14</definedName>
  </definedNames>
  <calcPr calcId="125725"/>
</workbook>
</file>

<file path=xl/calcChain.xml><?xml version="1.0" encoding="utf-8"?>
<calcChain xmlns="http://schemas.openxmlformats.org/spreadsheetml/2006/main">
  <c r="C3" i="10"/>
  <c r="D3" s="1"/>
  <c r="E3" s="1"/>
  <c r="F3" s="1"/>
  <c r="E11"/>
  <c r="D11"/>
  <c r="C11"/>
  <c r="B11"/>
  <c r="F11"/>
  <c r="G10"/>
  <c r="G8"/>
  <c r="G7"/>
  <c r="G6"/>
  <c r="G5"/>
  <c r="G11" l="1"/>
</calcChain>
</file>

<file path=xl/sharedStrings.xml><?xml version="1.0" encoding="utf-8"?>
<sst xmlns="http://schemas.openxmlformats.org/spreadsheetml/2006/main" count="11" uniqueCount="11">
  <si>
    <t>SIN</t>
  </si>
  <si>
    <t>Tensão</t>
  </si>
  <si>
    <t>230kV</t>
  </si>
  <si>
    <t>345kV</t>
  </si>
  <si>
    <t>440kV</t>
  </si>
  <si>
    <t>500kV</t>
  </si>
  <si>
    <t>750kV</t>
  </si>
  <si>
    <t>Var % 11/10</t>
  </si>
  <si>
    <t>Capacidade de Transformação - MVA - Tensões 230 kV e Acima</t>
  </si>
  <si>
    <t>Considera transformadores com nível de tensão maior ou igual a 230 kV, incluindo transformadores de compensadores síncronos e de compensadores estáticos, transformadores das estações conversoras de Foz do Iguaçu, de Ibiúna e de Garabi, transformadores de bancos de capacitores e filtros, não incluindo transformadores elevadores de usinas.</t>
  </si>
  <si>
    <t>600kV CC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</si>
</sst>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43" fontId="2" fillId="0" borderId="1" xfId="1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vertical="center"/>
    </xf>
    <xf numFmtId="43" fontId="2" fillId="3" borderId="1" xfId="1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vertical="center"/>
    </xf>
    <xf numFmtId="43" fontId="10" fillId="4" borderId="1" xfId="1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 wrapText="1"/>
    </xf>
    <xf numFmtId="0" fontId="5" fillId="0" borderId="0" xfId="0" applyFont="1" applyBorder="1"/>
    <xf numFmtId="0" fontId="1" fillId="0" borderId="0" xfId="0" quotePrefix="1" applyFont="1" applyAlignment="1">
      <alignment horizontal="left" vertical="top" wrapText="1"/>
    </xf>
  </cellXfs>
  <cellStyles count="13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3 2" xfId="6"/>
    <cellStyle name="Normal 8" xfId="7"/>
    <cellStyle name="Normal 9" xfId="8"/>
    <cellStyle name="Porcentagem 2" xfId="9"/>
    <cellStyle name="Separador de milhares" xfId="10" builtinId="3"/>
    <cellStyle name="Separador de milhares 2" xfId="11"/>
    <cellStyle name="Separador de milhares 3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9900"/>
      <color rgb="FF808000"/>
      <color rgb="FF996600"/>
      <color rgb="FFCC66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A15" sqref="A15"/>
    </sheetView>
  </sheetViews>
  <sheetFormatPr defaultRowHeight="12.75"/>
  <cols>
    <col min="1" max="6" width="12.7109375" customWidth="1"/>
    <col min="7" max="7" width="10.7109375" customWidth="1"/>
  </cols>
  <sheetData>
    <row r="1" spans="1:7" ht="21" customHeight="1">
      <c r="A1" s="19" t="s">
        <v>8</v>
      </c>
      <c r="B1" s="1"/>
      <c r="C1" s="1"/>
      <c r="D1" s="1"/>
      <c r="E1" s="1"/>
      <c r="F1" s="1"/>
      <c r="G1" s="2"/>
    </row>
    <row r="2" spans="1:7" ht="9" customHeight="1">
      <c r="A2" s="1"/>
      <c r="B2" s="1"/>
      <c r="C2" s="1"/>
      <c r="D2" s="1"/>
      <c r="E2" s="1"/>
      <c r="F2" s="1"/>
      <c r="G2" s="1"/>
    </row>
    <row r="3" spans="1:7" s="3" customFormat="1" ht="12.75" customHeight="1">
      <c r="A3" s="16" t="s">
        <v>1</v>
      </c>
      <c r="B3" s="17">
        <v>2007</v>
      </c>
      <c r="C3" s="17">
        <f>B3+1</f>
        <v>2008</v>
      </c>
      <c r="D3" s="17">
        <f t="shared" ref="D3:F3" si="0">C3+1</f>
        <v>2009</v>
      </c>
      <c r="E3" s="17">
        <f t="shared" si="0"/>
        <v>2010</v>
      </c>
      <c r="F3" s="17">
        <f t="shared" si="0"/>
        <v>2011</v>
      </c>
      <c r="G3" s="18" t="s">
        <v>7</v>
      </c>
    </row>
    <row r="4" spans="1:7" s="3" customFormat="1">
      <c r="A4" s="16"/>
      <c r="B4" s="17"/>
      <c r="C4" s="17"/>
      <c r="D4" s="17"/>
      <c r="E4" s="17"/>
      <c r="F4" s="17"/>
      <c r="G4" s="18"/>
    </row>
    <row r="5" spans="1:7" ht="18" customHeight="1">
      <c r="A5" s="4" t="s">
        <v>2</v>
      </c>
      <c r="B5" s="5">
        <v>50687.45</v>
      </c>
      <c r="C5" s="5">
        <v>53938.78</v>
      </c>
      <c r="D5" s="5">
        <v>57166.78</v>
      </c>
      <c r="E5" s="5">
        <v>60519.45</v>
      </c>
      <c r="F5" s="5">
        <v>64645.78</v>
      </c>
      <c r="G5" s="6">
        <f t="shared" ref="G5:G11" si="1">(F5-E5)/E5*100</f>
        <v>6.8181882023052127</v>
      </c>
    </row>
    <row r="6" spans="1:7" ht="18" customHeight="1">
      <c r="A6" s="8" t="s">
        <v>3</v>
      </c>
      <c r="B6" s="9">
        <v>39595.1</v>
      </c>
      <c r="C6" s="9">
        <v>39595.1</v>
      </c>
      <c r="D6" s="9">
        <v>40345.1</v>
      </c>
      <c r="E6" s="9">
        <v>41370.1</v>
      </c>
      <c r="F6" s="9">
        <v>43720.1</v>
      </c>
      <c r="G6" s="10">
        <f t="shared" si="1"/>
        <v>5.6804310359414165</v>
      </c>
    </row>
    <row r="7" spans="1:7" ht="18" customHeight="1">
      <c r="A7" s="4" t="s">
        <v>4</v>
      </c>
      <c r="B7" s="5">
        <v>17800.900000000001</v>
      </c>
      <c r="C7" s="5">
        <v>18850.900000000001</v>
      </c>
      <c r="D7" s="5">
        <v>18850.900000000001</v>
      </c>
      <c r="E7" s="5">
        <v>19450.900000000001</v>
      </c>
      <c r="F7" s="5">
        <v>22015.9</v>
      </c>
      <c r="G7" s="6">
        <f t="shared" si="1"/>
        <v>13.187050470672308</v>
      </c>
    </row>
    <row r="8" spans="1:7" ht="18" customHeight="1">
      <c r="A8" s="8" t="s">
        <v>5</v>
      </c>
      <c r="B8" s="9">
        <v>85572</v>
      </c>
      <c r="C8" s="9">
        <v>90216</v>
      </c>
      <c r="D8" s="9">
        <v>95013</v>
      </c>
      <c r="E8" s="9">
        <v>98235</v>
      </c>
      <c r="F8" s="9">
        <v>99885</v>
      </c>
      <c r="G8" s="10">
        <f t="shared" si="1"/>
        <v>1.6796457474423578</v>
      </c>
    </row>
    <row r="9" spans="1:7" ht="18" customHeight="1">
      <c r="A9" s="7" t="s">
        <v>10</v>
      </c>
      <c r="B9" s="5"/>
      <c r="C9" s="5"/>
      <c r="D9" s="5"/>
      <c r="E9" s="5"/>
      <c r="F9" s="5"/>
      <c r="G9" s="6"/>
    </row>
    <row r="10" spans="1:7" ht="18" customHeight="1">
      <c r="A10" s="8" t="s">
        <v>6</v>
      </c>
      <c r="B10" s="9">
        <v>22500</v>
      </c>
      <c r="C10" s="9">
        <v>22500</v>
      </c>
      <c r="D10" s="9">
        <v>22500</v>
      </c>
      <c r="E10" s="9">
        <v>22500</v>
      </c>
      <c r="F10" s="9">
        <v>22500</v>
      </c>
      <c r="G10" s="10">
        <f t="shared" si="1"/>
        <v>0</v>
      </c>
    </row>
    <row r="11" spans="1:7" ht="18" customHeight="1">
      <c r="A11" s="11" t="s">
        <v>0</v>
      </c>
      <c r="B11" s="12">
        <f>SUM(B5:B10)</f>
        <v>216155.44999999998</v>
      </c>
      <c r="C11" s="12">
        <f>SUM(C5:C10)</f>
        <v>225100.78</v>
      </c>
      <c r="D11" s="12">
        <f>SUM(D5:D10)</f>
        <v>233875.78</v>
      </c>
      <c r="E11" s="12">
        <f>SUM(E5:E10)</f>
        <v>242075.44999999998</v>
      </c>
      <c r="F11" s="12">
        <f>SUM(F5:F10)</f>
        <v>252766.78</v>
      </c>
      <c r="G11" s="13">
        <f t="shared" si="1"/>
        <v>4.416527987451853</v>
      </c>
    </row>
    <row r="12" spans="1:7" ht="18" customHeight="1">
      <c r="C12" s="14"/>
      <c r="D12" s="14"/>
      <c r="E12" s="14"/>
      <c r="F12" s="14"/>
    </row>
    <row r="13" spans="1:7" ht="60" customHeight="1">
      <c r="A13" s="20" t="s">
        <v>9</v>
      </c>
      <c r="B13" s="15"/>
      <c r="C13" s="15"/>
      <c r="D13" s="15"/>
      <c r="E13" s="15"/>
      <c r="F13" s="15"/>
      <c r="G13" s="15"/>
    </row>
  </sheetData>
  <mergeCells count="8">
    <mergeCell ref="A13:G13"/>
    <mergeCell ref="A3:A4"/>
    <mergeCell ref="B3:B4"/>
    <mergeCell ref="C3:C4"/>
    <mergeCell ref="D3:D4"/>
    <mergeCell ref="E3:E4"/>
    <mergeCell ref="G3:G4"/>
    <mergeCell ref="F3:F4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e1373ff5432b6c3a441626c23447a268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2a92261f8d4c7664536c6b98e0f91e56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E951B9-DD92-4A2E-B670-3806AEE90EC6}"/>
</file>

<file path=customXml/itemProps2.xml><?xml version="1.0" encoding="utf-8"?>
<ds:datastoreItem xmlns:ds="http://schemas.openxmlformats.org/officeDocument/2006/customXml" ds:itemID="{D3914A76-0371-45EF-9D73-91A8EE99578C}"/>
</file>

<file path=customXml/itemProps3.xml><?xml version="1.0" encoding="utf-8"?>
<ds:datastoreItem xmlns:ds="http://schemas.openxmlformats.org/officeDocument/2006/customXml" ds:itemID="{4060404C-F304-484D-9568-98F208DAA0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7ef</vt:lpstr>
      <vt:lpstr>'7ef'!Area_de_impressao</vt:lpstr>
    </vt:vector>
  </TitlesOfParts>
  <Company>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CNOS</dc:creator>
  <cp:lastModifiedBy>Nelson Faria Stoler</cp:lastModifiedBy>
  <cp:lastPrinted>2011-04-12T12:06:52Z</cp:lastPrinted>
  <dcterms:created xsi:type="dcterms:W3CDTF">2000-01-12T11:46:11Z</dcterms:created>
  <dcterms:modified xsi:type="dcterms:W3CDTF">2012-06-14T06:19:01Z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