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55" windowHeight="7935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E19" i="1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I10"/>
  <c r="G19" s="1"/>
  <c r="H10"/>
  <c r="F19" s="1"/>
  <c r="I9"/>
  <c r="G18" s="1"/>
  <c r="H9"/>
  <c r="F18" s="1"/>
  <c r="I8"/>
  <c r="G17" s="1"/>
  <c r="H8"/>
  <c r="F17" s="1"/>
  <c r="I7"/>
  <c r="G16" s="1"/>
  <c r="H7"/>
  <c r="F16" s="1"/>
  <c r="I6"/>
  <c r="G15" s="1"/>
  <c r="H6"/>
  <c r="F15" s="1"/>
  <c r="I5"/>
  <c r="G14" s="1"/>
  <c r="H5"/>
  <c r="F14" s="1"/>
  <c r="I4"/>
  <c r="G13" s="1"/>
  <c r="H4"/>
  <c r="F13" s="1"/>
  <c r="C3"/>
  <c r="D3" s="1"/>
  <c r="E3" s="1"/>
  <c r="C12" l="1"/>
  <c r="F3"/>
  <c r="H13"/>
  <c r="H14"/>
  <c r="H15"/>
  <c r="H16"/>
  <c r="H17"/>
  <c r="H18"/>
  <c r="H19"/>
  <c r="D12" l="1"/>
  <c r="G3"/>
  <c r="E12" l="1"/>
  <c r="H3"/>
  <c r="F12" l="1"/>
  <c r="I3"/>
  <c r="G12" s="1"/>
</calcChain>
</file>

<file path=xl/sharedStrings.xml><?xml version="1.0" encoding="utf-8"?>
<sst xmlns="http://schemas.openxmlformats.org/spreadsheetml/2006/main" count="21" uniqueCount="10">
  <si>
    <t>Taxa de Crescimento da Carga de Demanda - %</t>
  </si>
  <si>
    <t>Sistema</t>
  </si>
  <si>
    <t>Sul</t>
  </si>
  <si>
    <t>Sudeste/C.Oeste</t>
  </si>
  <si>
    <t>Sul/Sudeste/C.Oeste</t>
  </si>
  <si>
    <t>Norte</t>
  </si>
  <si>
    <t>Nordeste</t>
  </si>
  <si>
    <t>Norte/Nordeste</t>
  </si>
  <si>
    <t>Sistema Interligado</t>
  </si>
  <si>
    <t>Qüinqüênio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</si>
</sst>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b/>
      <sz val="10"/>
      <color indexed="62"/>
      <name val="Arial"/>
      <family val="2"/>
    </font>
    <font>
      <b/>
      <sz val="11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64" fontId="5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right" vertical="center"/>
    </xf>
    <xf numFmtId="165" fontId="7" fillId="2" borderId="7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8" fillId="0" borderId="0" xfId="0" applyFont="1" applyFill="1" applyBorder="1" applyAlignment="1">
      <alignment horizontal="right" vertical="center"/>
    </xf>
    <xf numFmtId="0" fontId="2" fillId="0" borderId="0" xfId="0" applyFont="1"/>
    <xf numFmtId="0" fontId="10" fillId="0" borderId="0" xfId="0" applyFont="1"/>
    <xf numFmtId="0" fontId="1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5.4830322157465104E-2"/>
          <c:y val="4.1343773578240012E-2"/>
          <c:w val="0.93994837984225788"/>
          <c:h val="0.86821924514304061"/>
        </c:manualLayout>
      </c:layout>
      <c:barChart>
        <c:barDir val="col"/>
        <c:grouping val="clustered"/>
        <c:ser>
          <c:idx val="0"/>
          <c:order val="0"/>
          <c:tx>
            <c:strRef>
              <c:f>'[1]87-89'!$A$19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numFmt formatCode="0.0;[Red]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'[1]87-89'!$C$12:$H$12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Qüinqüênio</c:v>
                </c:pt>
              </c:strCache>
            </c:strRef>
          </c:cat>
          <c:val>
            <c:numRef>
              <c:f>'[1]87-89'!$C$19:$H$19</c:f>
              <c:numCache>
                <c:formatCode>General</c:formatCode>
                <c:ptCount val="6"/>
                <c:pt idx="0">
                  <c:v>4.1059634440657682</c:v>
                </c:pt>
                <c:pt idx="1">
                  <c:v>1.8836606265964058</c:v>
                </c:pt>
                <c:pt idx="2">
                  <c:v>2.3948632080040873</c:v>
                </c:pt>
                <c:pt idx="3">
                  <c:v>2.0997364477945353</c:v>
                </c:pt>
                <c:pt idx="4">
                  <c:v>1.7126324336395178</c:v>
                </c:pt>
                <c:pt idx="5">
                  <c:v>8.3383523036866531</c:v>
                </c:pt>
              </c:numCache>
            </c:numRef>
          </c:val>
        </c:ser>
        <c:axId val="71764608"/>
        <c:axId val="71791360"/>
      </c:barChart>
      <c:catAx>
        <c:axId val="717646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791360"/>
        <c:crosses val="autoZero"/>
        <c:auto val="1"/>
        <c:lblAlgn val="ctr"/>
        <c:lblOffset val="100"/>
        <c:tickLblSkip val="1"/>
        <c:tickMarkSkip val="1"/>
      </c:catAx>
      <c:valAx>
        <c:axId val="717913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76460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15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61401258743180653"/>
          <c:y val="1.2919896640826873E-2"/>
          <c:w val="0.25456926522928125"/>
          <c:h val="6.201577515988797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4830322157465097E-2"/>
          <c:y val="4.2105263157894736E-2"/>
          <c:w val="0.93994837984225799"/>
          <c:h val="0.86578947368421122"/>
        </c:manualLayout>
      </c:layout>
      <c:barChart>
        <c:barDir val="col"/>
        <c:grouping val="clustered"/>
        <c:ser>
          <c:idx val="0"/>
          <c:order val="0"/>
          <c:tx>
            <c:strRef>
              <c:f>'[2]87-89'!$A$13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'[2]87-89'!$C$12:$H$12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Qüinqüênio</c:v>
                </c:pt>
              </c:strCache>
            </c:strRef>
          </c:cat>
          <c:val>
            <c:numRef>
              <c:f>'[2]87-89'!$C$13:$H$13</c:f>
              <c:numCache>
                <c:formatCode>General</c:formatCode>
                <c:ptCount val="6"/>
                <c:pt idx="0">
                  <c:v>5.6991073687253921</c:v>
                </c:pt>
                <c:pt idx="1">
                  <c:v>2.0956798565523931</c:v>
                </c:pt>
                <c:pt idx="2">
                  <c:v>4.5405834823264009</c:v>
                </c:pt>
                <c:pt idx="3">
                  <c:v>1.6434345816222613</c:v>
                </c:pt>
                <c:pt idx="4">
                  <c:v>0.46416183857813836</c:v>
                </c:pt>
                <c:pt idx="5">
                  <c:v>8.9890286895210263</c:v>
                </c:pt>
              </c:numCache>
            </c:numRef>
          </c:val>
        </c:ser>
        <c:ser>
          <c:idx val="1"/>
          <c:order val="1"/>
          <c:tx>
            <c:strRef>
              <c:f>'[2]87-89'!$A$14</c:f>
              <c:strCache>
                <c:ptCount val="1"/>
                <c:pt idx="0">
                  <c:v>Sudeste/C.Oeste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'[2]87-89'!$C$12:$H$12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Qüinqüênio</c:v>
                </c:pt>
              </c:strCache>
            </c:strRef>
          </c:cat>
          <c:val>
            <c:numRef>
              <c:f>'[2]87-89'!$C$14:$H$14</c:f>
              <c:numCache>
                <c:formatCode>General</c:formatCode>
                <c:ptCount val="6"/>
                <c:pt idx="0">
                  <c:v>3.9489110376910186</c:v>
                </c:pt>
                <c:pt idx="1">
                  <c:v>0.24425251846378293</c:v>
                </c:pt>
                <c:pt idx="2">
                  <c:v>6.6095808700723655</c:v>
                </c:pt>
                <c:pt idx="3">
                  <c:v>0.44019276772882238</c:v>
                </c:pt>
                <c:pt idx="4">
                  <c:v>0.31600927132183532</c:v>
                </c:pt>
                <c:pt idx="5">
                  <c:v>7.6796170197047138</c:v>
                </c:pt>
              </c:numCache>
            </c:numRef>
          </c:val>
        </c:ser>
        <c:ser>
          <c:idx val="2"/>
          <c:order val="2"/>
          <c:tx>
            <c:strRef>
              <c:f>'[2]87-89'!$A$15</c:f>
              <c:strCache>
                <c:ptCount val="1"/>
                <c:pt idx="0">
                  <c:v>Sul/Sudeste/C.Oeste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'[2]87-89'!$C$12:$H$12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Qüinqüênio</c:v>
                </c:pt>
              </c:strCache>
            </c:strRef>
          </c:cat>
          <c:val>
            <c:numRef>
              <c:f>'[2]87-89'!$C$15:$H$15</c:f>
              <c:numCache>
                <c:formatCode>General</c:formatCode>
                <c:ptCount val="6"/>
                <c:pt idx="0">
                  <c:v>4.3266027110237237</c:v>
                </c:pt>
                <c:pt idx="1">
                  <c:v>1.0709872447925393</c:v>
                </c:pt>
                <c:pt idx="2">
                  <c:v>4.4063849921128631</c:v>
                </c:pt>
                <c:pt idx="3">
                  <c:v>1.0041537687447362</c:v>
                </c:pt>
                <c:pt idx="4">
                  <c:v>1.2963573762386047</c:v>
                </c:pt>
                <c:pt idx="5">
                  <c:v>7.9659049922163065</c:v>
                </c:pt>
              </c:numCache>
            </c:numRef>
          </c:val>
        </c:ser>
        <c:gapWidth val="100"/>
        <c:axId val="72387968"/>
        <c:axId val="72766592"/>
      </c:barChart>
      <c:catAx>
        <c:axId val="723879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766592"/>
        <c:crosses val="autoZero"/>
        <c:auto val="1"/>
        <c:lblAlgn val="ctr"/>
        <c:lblOffset val="100"/>
        <c:tickLblSkip val="1"/>
        <c:tickMarkSkip val="1"/>
      </c:catAx>
      <c:valAx>
        <c:axId val="727665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3879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64164296216899"/>
          <c:y val="5.877192982456144E-2"/>
          <c:w val="0.5365538469994916"/>
          <c:h val="6.315789473684210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4830322157465097E-2"/>
          <c:y val="4.2105263157894736E-2"/>
          <c:w val="0.93994837984225799"/>
          <c:h val="0.86578947368421122"/>
        </c:manualLayout>
      </c:layout>
      <c:barChart>
        <c:barDir val="col"/>
        <c:grouping val="clustered"/>
        <c:ser>
          <c:idx val="0"/>
          <c:order val="0"/>
          <c:tx>
            <c:strRef>
              <c:f>'[2]87-89'!$A$16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'[2]87-89'!$C$12:$H$12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Qüinqüênio</c:v>
                </c:pt>
              </c:strCache>
            </c:strRef>
          </c:cat>
          <c:val>
            <c:numRef>
              <c:f>'[2]87-89'!$C$16:$H$16</c:f>
              <c:numCache>
                <c:formatCode>General</c:formatCode>
                <c:ptCount val="6"/>
                <c:pt idx="0">
                  <c:v>5.3872450445274405</c:v>
                </c:pt>
                <c:pt idx="1">
                  <c:v>5.9440702406686041</c:v>
                </c:pt>
                <c:pt idx="2">
                  <c:v>3.4058133222181883</c:v>
                </c:pt>
                <c:pt idx="3">
                  <c:v>3.5153373011923423</c:v>
                </c:pt>
                <c:pt idx="4">
                  <c:v>0.11874314943369876</c:v>
                </c:pt>
                <c:pt idx="5">
                  <c:v>13.538120173475482</c:v>
                </c:pt>
              </c:numCache>
            </c:numRef>
          </c:val>
        </c:ser>
        <c:ser>
          <c:idx val="1"/>
          <c:order val="1"/>
          <c:tx>
            <c:strRef>
              <c:f>'[2]87-89'!$A$17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'[2]87-89'!$C$12:$H$12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Qüinqüênio</c:v>
                </c:pt>
              </c:strCache>
            </c:strRef>
          </c:cat>
          <c:val>
            <c:numRef>
              <c:f>'[2]87-89'!$C$17:$H$17</c:f>
              <c:numCache>
                <c:formatCode>General</c:formatCode>
                <c:ptCount val="6"/>
                <c:pt idx="0">
                  <c:v>2.3346637639090546</c:v>
                </c:pt>
                <c:pt idx="1">
                  <c:v>4.7487126271860403</c:v>
                </c:pt>
                <c:pt idx="2">
                  <c:v>4.3121715210282989</c:v>
                </c:pt>
                <c:pt idx="3">
                  <c:v>1.9857220118983228</c:v>
                </c:pt>
                <c:pt idx="4">
                  <c:v>2.7078308716688992</c:v>
                </c:pt>
                <c:pt idx="5">
                  <c:v>14.452850303095472</c:v>
                </c:pt>
              </c:numCache>
            </c:numRef>
          </c:val>
        </c:ser>
        <c:ser>
          <c:idx val="2"/>
          <c:order val="2"/>
          <c:tx>
            <c:strRef>
              <c:f>'[2]87-89'!$A$18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'[2]87-89'!$C$12:$H$12</c:f>
              <c:strCach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Qüinqüênio</c:v>
                </c:pt>
              </c:strCache>
            </c:strRef>
          </c:cat>
          <c:val>
            <c:numRef>
              <c:f>'[2]87-89'!$C$18:$H$18</c:f>
              <c:numCache>
                <c:formatCode>General</c:formatCode>
                <c:ptCount val="6"/>
                <c:pt idx="0">
                  <c:v>3.2390841773767933</c:v>
                </c:pt>
                <c:pt idx="1">
                  <c:v>5.1102430755938419</c:v>
                </c:pt>
                <c:pt idx="2">
                  <c:v>2.5809037437810791</c:v>
                </c:pt>
                <c:pt idx="3">
                  <c:v>2.3596050299500124</c:v>
                </c:pt>
                <c:pt idx="4">
                  <c:v>2.6757928925395191</c:v>
                </c:pt>
                <c:pt idx="5">
                  <c:v>13.320433717298904</c:v>
                </c:pt>
              </c:numCache>
            </c:numRef>
          </c:val>
        </c:ser>
        <c:gapWidth val="50"/>
        <c:axId val="71512832"/>
        <c:axId val="71514368"/>
      </c:barChart>
      <c:catAx>
        <c:axId val="715128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514368"/>
        <c:crosses val="autoZero"/>
        <c:auto val="1"/>
        <c:lblAlgn val="ctr"/>
        <c:lblOffset val="100"/>
        <c:tickLblSkip val="1"/>
        <c:tickMarkSkip val="1"/>
      </c:catAx>
      <c:valAx>
        <c:axId val="715143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512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33872081779259"/>
          <c:y val="7.9824561403508812E-2"/>
          <c:w val="0.52349896394529638"/>
          <c:h val="6.315789473684210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11</xdr:col>
      <xdr:colOff>466725</xdr:colOff>
      <xdr:row>88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11</xdr:col>
      <xdr:colOff>466725</xdr:colOff>
      <xdr:row>42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11</xdr:col>
      <xdr:colOff>428625</xdr:colOff>
      <xdr:row>65</xdr:row>
      <xdr:rowOff>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E4">
            <v>40391.22</v>
          </cell>
          <cell r="F4">
            <v>40518.86</v>
          </cell>
        </row>
        <row r="7">
          <cell r="E7">
            <v>11422.74</v>
          </cell>
          <cell r="F7">
            <v>11475.76</v>
          </cell>
        </row>
        <row r="10">
          <cell r="E10">
            <v>51329.21</v>
          </cell>
          <cell r="F10">
            <v>51994.62</v>
          </cell>
        </row>
        <row r="13">
          <cell r="E13">
            <v>9428.58</v>
          </cell>
          <cell r="F13">
            <v>9683.89</v>
          </cell>
        </row>
        <row r="16">
          <cell r="E16">
            <v>4160.24</v>
          </cell>
          <cell r="F16">
            <v>4165.18</v>
          </cell>
        </row>
        <row r="19">
          <cell r="E19">
            <v>13387.06</v>
          </cell>
          <cell r="F19">
            <v>13745.27</v>
          </cell>
        </row>
        <row r="22">
          <cell r="E22">
            <v>64215.18</v>
          </cell>
          <cell r="F22">
            <v>65314.95</v>
          </cell>
        </row>
      </sheetData>
      <sheetData sheetId="34">
        <row r="12">
          <cell r="C12">
            <v>2005</v>
          </cell>
          <cell r="D12">
            <v>2006</v>
          </cell>
          <cell r="E12">
            <v>2007</v>
          </cell>
          <cell r="F12">
            <v>2008</v>
          </cell>
          <cell r="G12">
            <v>2009</v>
          </cell>
          <cell r="H12" t="str">
            <v>Qüinqüênio</v>
          </cell>
        </row>
        <row r="19">
          <cell r="A19" t="str">
            <v>Sistema Interligado</v>
          </cell>
          <cell r="C19">
            <v>4.1059634440657682</v>
          </cell>
          <cell r="D19">
            <v>1.8836606265964058</v>
          </cell>
          <cell r="E19">
            <v>2.3948632080040873</v>
          </cell>
          <cell r="F19">
            <v>2.0997364477945353</v>
          </cell>
          <cell r="G19">
            <v>1.7126324336395178</v>
          </cell>
          <cell r="H19">
            <v>8.3383523036866531</v>
          </cell>
        </row>
      </sheetData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2">
          <cell r="C12">
            <v>2005</v>
          </cell>
          <cell r="D12">
            <v>2006</v>
          </cell>
          <cell r="E12">
            <v>2007</v>
          </cell>
          <cell r="F12">
            <v>2008</v>
          </cell>
          <cell r="G12">
            <v>2009</v>
          </cell>
          <cell r="H12" t="str">
            <v>Qüinqüênio</v>
          </cell>
        </row>
        <row r="13">
          <cell r="A13" t="str">
            <v>Sul</v>
          </cell>
          <cell r="C13">
            <v>5.6991073687253921</v>
          </cell>
          <cell r="D13">
            <v>2.0956798565523931</v>
          </cell>
          <cell r="E13">
            <v>4.5405834823264009</v>
          </cell>
          <cell r="F13">
            <v>1.6434345816222613</v>
          </cell>
          <cell r="G13">
            <v>0.46416183857813836</v>
          </cell>
          <cell r="H13">
            <v>8.9890286895210263</v>
          </cell>
        </row>
        <row r="14">
          <cell r="A14" t="str">
            <v>Sudeste/C.Oeste</v>
          </cell>
          <cell r="C14">
            <v>3.9489110376910186</v>
          </cell>
          <cell r="D14">
            <v>0.24425251846378293</v>
          </cell>
          <cell r="E14">
            <v>6.6095808700723655</v>
          </cell>
          <cell r="F14">
            <v>0.44019276772882238</v>
          </cell>
          <cell r="G14">
            <v>0.31600927132183532</v>
          </cell>
          <cell r="H14">
            <v>7.6796170197047138</v>
          </cell>
        </row>
        <row r="15">
          <cell r="A15" t="str">
            <v>Sul/Sudeste/C.Oeste</v>
          </cell>
          <cell r="C15">
            <v>4.3266027110237237</v>
          </cell>
          <cell r="D15">
            <v>1.0709872447925393</v>
          </cell>
          <cell r="E15">
            <v>4.4063849921128631</v>
          </cell>
          <cell r="F15">
            <v>1.0041537687447362</v>
          </cell>
          <cell r="G15">
            <v>1.2963573762386047</v>
          </cell>
          <cell r="H15">
            <v>7.9659049922163065</v>
          </cell>
        </row>
        <row r="16">
          <cell r="A16" t="str">
            <v>Norte</v>
          </cell>
          <cell r="C16">
            <v>5.3872450445274405</v>
          </cell>
          <cell r="D16">
            <v>5.9440702406686041</v>
          </cell>
          <cell r="E16">
            <v>3.4058133222181883</v>
          </cell>
          <cell r="F16">
            <v>3.5153373011923423</v>
          </cell>
          <cell r="G16">
            <v>0.11874314943369876</v>
          </cell>
          <cell r="H16">
            <v>13.538120173475482</v>
          </cell>
        </row>
        <row r="17">
          <cell r="A17" t="str">
            <v>Nordeste</v>
          </cell>
          <cell r="C17">
            <v>2.3346637639090546</v>
          </cell>
          <cell r="D17">
            <v>4.7487126271860403</v>
          </cell>
          <cell r="E17">
            <v>4.3121715210282989</v>
          </cell>
          <cell r="F17">
            <v>1.9857220118983228</v>
          </cell>
          <cell r="G17">
            <v>2.7078308716688992</v>
          </cell>
          <cell r="H17">
            <v>14.452850303095472</v>
          </cell>
        </row>
        <row r="18">
          <cell r="A18" t="str">
            <v>Norte/Nordeste</v>
          </cell>
          <cell r="C18">
            <v>3.2390841773767933</v>
          </cell>
          <cell r="D18">
            <v>5.1102430755938419</v>
          </cell>
          <cell r="E18">
            <v>2.5809037437810791</v>
          </cell>
          <cell r="F18">
            <v>2.3596050299500124</v>
          </cell>
          <cell r="G18">
            <v>2.6757928925395191</v>
          </cell>
          <cell r="H18">
            <v>13.320433717298904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1"/>
  <sheetViews>
    <sheetView tabSelected="1" workbookViewId="0">
      <selection activeCell="A47" sqref="A47"/>
    </sheetView>
  </sheetViews>
  <sheetFormatPr defaultRowHeight="15"/>
  <cols>
    <col min="8" max="8" width="10.7109375" customWidth="1"/>
  </cols>
  <sheetData>
    <row r="1" spans="1:9" ht="15.75">
      <c r="A1" s="23" t="s">
        <v>0</v>
      </c>
      <c r="B1" s="23"/>
      <c r="C1" s="23"/>
      <c r="D1" s="23"/>
      <c r="E1" s="23"/>
      <c r="F1" s="23"/>
      <c r="G1" s="23"/>
      <c r="H1" s="23"/>
      <c r="I1" s="1"/>
    </row>
    <row r="2" spans="1:9" ht="15.75">
      <c r="A2" s="2"/>
      <c r="B2" s="2"/>
      <c r="C2" s="2"/>
      <c r="D2" s="2"/>
      <c r="E2" s="2"/>
      <c r="F2" s="2"/>
      <c r="G2" s="2"/>
      <c r="H2" s="2"/>
      <c r="I2" s="1"/>
    </row>
    <row r="3" spans="1:9">
      <c r="A3" s="3" t="s">
        <v>1</v>
      </c>
      <c r="B3" s="4">
        <v>2002</v>
      </c>
      <c r="C3" s="4">
        <f t="shared" ref="C3:I3" si="0">B3+1</f>
        <v>2003</v>
      </c>
      <c r="D3" s="4">
        <f t="shared" si="0"/>
        <v>2004</v>
      </c>
      <c r="E3" s="4">
        <f t="shared" si="0"/>
        <v>2005</v>
      </c>
      <c r="F3" s="4">
        <f t="shared" si="0"/>
        <v>2006</v>
      </c>
      <c r="G3" s="4">
        <f t="shared" si="0"/>
        <v>2007</v>
      </c>
      <c r="H3" s="4">
        <f t="shared" si="0"/>
        <v>2008</v>
      </c>
      <c r="I3" s="4">
        <f t="shared" si="0"/>
        <v>2009</v>
      </c>
    </row>
    <row r="4" spans="1:9">
      <c r="A4" s="5" t="s">
        <v>2</v>
      </c>
      <c r="B4" s="6">
        <v>9079.32</v>
      </c>
      <c r="C4" s="6">
        <v>9452.23</v>
      </c>
      <c r="D4" s="6">
        <v>9961.56</v>
      </c>
      <c r="E4" s="6">
        <v>10529.28</v>
      </c>
      <c r="F4" s="6">
        <v>10749.94</v>
      </c>
      <c r="G4" s="6">
        <v>11238.05</v>
      </c>
      <c r="H4" s="6">
        <f>'[1]86'!E7</f>
        <v>11422.74</v>
      </c>
      <c r="I4" s="6">
        <f>'[1]86'!F7</f>
        <v>11475.76</v>
      </c>
    </row>
    <row r="5" spans="1:9">
      <c r="A5" s="7" t="s">
        <v>3</v>
      </c>
      <c r="B5" s="8">
        <v>32872.959999999999</v>
      </c>
      <c r="C5" s="8">
        <v>34189.29</v>
      </c>
      <c r="D5" s="8">
        <v>36199.599999999999</v>
      </c>
      <c r="E5" s="8">
        <v>37629.089999999997</v>
      </c>
      <c r="F5" s="8">
        <v>37721</v>
      </c>
      <c r="G5" s="8">
        <v>40214.199999999997</v>
      </c>
      <c r="H5" s="8">
        <f>'[1]86'!E4</f>
        <v>40391.22</v>
      </c>
      <c r="I5" s="8">
        <f>'[1]86'!F4</f>
        <v>40518.86</v>
      </c>
    </row>
    <row r="6" spans="1:9">
      <c r="A6" s="7" t="s">
        <v>4</v>
      </c>
      <c r="B6" s="8">
        <v>41952.28</v>
      </c>
      <c r="C6" s="8">
        <v>43641.52</v>
      </c>
      <c r="D6" s="8">
        <v>46161.16</v>
      </c>
      <c r="E6" s="8">
        <v>48158.37</v>
      </c>
      <c r="F6" s="8">
        <v>48674.14</v>
      </c>
      <c r="G6" s="8">
        <v>50818.91</v>
      </c>
      <c r="H6" s="8">
        <f>'[1]86'!E10</f>
        <v>51329.21</v>
      </c>
      <c r="I6" s="8">
        <f>'[1]86'!F10</f>
        <v>51994.62</v>
      </c>
    </row>
    <row r="7" spans="1:9">
      <c r="A7" s="7" t="s">
        <v>5</v>
      </c>
      <c r="B7" s="8">
        <v>2948.6</v>
      </c>
      <c r="C7" s="8">
        <v>3249</v>
      </c>
      <c r="D7" s="8">
        <v>3481</v>
      </c>
      <c r="E7" s="8">
        <v>3668.53</v>
      </c>
      <c r="F7" s="8">
        <v>3886.59</v>
      </c>
      <c r="G7" s="8">
        <v>4018.96</v>
      </c>
      <c r="H7" s="8">
        <f>'[1]86'!E16</f>
        <v>4160.24</v>
      </c>
      <c r="I7" s="8">
        <f>'[1]86'!F16</f>
        <v>4165.18</v>
      </c>
    </row>
    <row r="8" spans="1:9">
      <c r="A8" s="7" t="s">
        <v>6</v>
      </c>
      <c r="B8" s="8">
        <v>7500.13</v>
      </c>
      <c r="C8" s="8">
        <v>7774.33</v>
      </c>
      <c r="D8" s="8">
        <v>8268</v>
      </c>
      <c r="E8" s="8">
        <v>8461.0300000000007</v>
      </c>
      <c r="F8" s="8">
        <v>8862.82</v>
      </c>
      <c r="G8" s="8">
        <v>9245</v>
      </c>
      <c r="H8" s="8">
        <f>'[1]86'!E13</f>
        <v>9428.58</v>
      </c>
      <c r="I8" s="8">
        <f>'[1]86'!F13</f>
        <v>9683.89</v>
      </c>
    </row>
    <row r="9" spans="1:9">
      <c r="A9" s="7" t="s">
        <v>7</v>
      </c>
      <c r="B9" s="8">
        <v>10448.73</v>
      </c>
      <c r="C9" s="8">
        <v>11023.33</v>
      </c>
      <c r="D9" s="8">
        <v>11749</v>
      </c>
      <c r="E9" s="8">
        <v>12129.56</v>
      </c>
      <c r="F9" s="8">
        <v>12749.41</v>
      </c>
      <c r="G9" s="8">
        <v>13078.46</v>
      </c>
      <c r="H9" s="8">
        <f>'[1]86'!E19</f>
        <v>13387.06</v>
      </c>
      <c r="I9" s="8">
        <f>'[1]86'!F19</f>
        <v>13745.27</v>
      </c>
    </row>
    <row r="10" spans="1:9">
      <c r="A10" s="9" t="s">
        <v>8</v>
      </c>
      <c r="B10" s="10">
        <v>52401.01</v>
      </c>
      <c r="C10" s="10">
        <v>54664.85</v>
      </c>
      <c r="D10" s="10">
        <v>57910.16</v>
      </c>
      <c r="E10" s="10">
        <v>60287.93</v>
      </c>
      <c r="F10" s="10">
        <v>61423.55</v>
      </c>
      <c r="G10" s="10">
        <v>62894.559999999998</v>
      </c>
      <c r="H10" s="10">
        <f>'[1]86'!E22</f>
        <v>64215.18</v>
      </c>
      <c r="I10" s="10">
        <f>'[1]86'!F22</f>
        <v>65314.95</v>
      </c>
    </row>
    <row r="11" spans="1:9" ht="15.75">
      <c r="A11" s="2"/>
      <c r="B11" s="2"/>
      <c r="C11" s="2"/>
      <c r="D11" s="2"/>
      <c r="E11" s="2"/>
      <c r="F11" s="2"/>
      <c r="G11" s="2"/>
      <c r="H11" s="2"/>
      <c r="I11" s="1"/>
    </row>
    <row r="12" spans="1:9">
      <c r="A12" s="11" t="s">
        <v>1</v>
      </c>
      <c r="B12" s="12"/>
      <c r="C12" s="12">
        <f>E3</f>
        <v>2005</v>
      </c>
      <c r="D12" s="12">
        <f>F3</f>
        <v>2006</v>
      </c>
      <c r="E12" s="12">
        <f>G3</f>
        <v>2007</v>
      </c>
      <c r="F12" s="12">
        <f>H3</f>
        <v>2008</v>
      </c>
      <c r="G12" s="12">
        <f>I3</f>
        <v>2009</v>
      </c>
      <c r="H12" s="13" t="s">
        <v>9</v>
      </c>
      <c r="I12" s="1"/>
    </row>
    <row r="13" spans="1:9">
      <c r="A13" s="14" t="s">
        <v>2</v>
      </c>
      <c r="B13" s="15"/>
      <c r="C13" s="16">
        <f>(E4-D4)/D4*100</f>
        <v>5.6991073687253921</v>
      </c>
      <c r="D13" s="16">
        <f>(F4-E4)/E4*100</f>
        <v>2.0956798565523931</v>
      </c>
      <c r="E13" s="16">
        <f>(G4-F4)/F4*100</f>
        <v>4.5405834823264009</v>
      </c>
      <c r="F13" s="16">
        <f>(H4-G4)/G4*100</f>
        <v>1.6434345816222613</v>
      </c>
      <c r="G13" s="16">
        <f>(I4-H4)/H4*100</f>
        <v>0.46416183857813836</v>
      </c>
      <c r="H13" s="16">
        <f>(I4-E4)/E4*100</f>
        <v>8.9890286895210263</v>
      </c>
      <c r="I13" s="1"/>
    </row>
    <row r="14" spans="1:9">
      <c r="A14" s="14" t="s">
        <v>3</v>
      </c>
      <c r="B14" s="15"/>
      <c r="C14" s="16">
        <f t="shared" ref="C14:G19" si="1">(E5-D5)/D5*100</f>
        <v>3.9489110376910186</v>
      </c>
      <c r="D14" s="16">
        <f t="shared" si="1"/>
        <v>0.24425251846378293</v>
      </c>
      <c r="E14" s="16">
        <f t="shared" si="1"/>
        <v>6.6095808700723655</v>
      </c>
      <c r="F14" s="16">
        <f t="shared" si="1"/>
        <v>0.44019276772882238</v>
      </c>
      <c r="G14" s="16">
        <f t="shared" si="1"/>
        <v>0.31600927132183532</v>
      </c>
      <c r="H14" s="16">
        <f t="shared" ref="H14:H19" si="2">(I5-E5)/E5*100</f>
        <v>7.6796170197047138</v>
      </c>
      <c r="I14" s="1"/>
    </row>
    <row r="15" spans="1:9">
      <c r="A15" s="14" t="s">
        <v>4</v>
      </c>
      <c r="B15" s="15"/>
      <c r="C15" s="16">
        <f t="shared" si="1"/>
        <v>4.3266027110237237</v>
      </c>
      <c r="D15" s="16">
        <f t="shared" si="1"/>
        <v>1.0709872447925393</v>
      </c>
      <c r="E15" s="16">
        <f t="shared" si="1"/>
        <v>4.4063849921128631</v>
      </c>
      <c r="F15" s="16">
        <f t="shared" si="1"/>
        <v>1.0041537687447362</v>
      </c>
      <c r="G15" s="16">
        <f t="shared" si="1"/>
        <v>1.2963573762386047</v>
      </c>
      <c r="H15" s="16">
        <f t="shared" si="2"/>
        <v>7.9659049922163065</v>
      </c>
      <c r="I15" s="1"/>
    </row>
    <row r="16" spans="1:9">
      <c r="A16" s="14" t="s">
        <v>5</v>
      </c>
      <c r="B16" s="15"/>
      <c r="C16" s="16">
        <f t="shared" si="1"/>
        <v>5.3872450445274405</v>
      </c>
      <c r="D16" s="16">
        <f t="shared" si="1"/>
        <v>5.9440702406686041</v>
      </c>
      <c r="E16" s="16">
        <f t="shared" si="1"/>
        <v>3.4058133222181883</v>
      </c>
      <c r="F16" s="16">
        <f t="shared" si="1"/>
        <v>3.5153373011923423</v>
      </c>
      <c r="G16" s="16">
        <f t="shared" si="1"/>
        <v>0.11874314943369876</v>
      </c>
      <c r="H16" s="16">
        <f t="shared" si="2"/>
        <v>13.538120173475482</v>
      </c>
      <c r="I16" s="1"/>
    </row>
    <row r="17" spans="1:9">
      <c r="A17" s="14" t="s">
        <v>6</v>
      </c>
      <c r="B17" s="15"/>
      <c r="C17" s="16">
        <f t="shared" si="1"/>
        <v>2.3346637639090546</v>
      </c>
      <c r="D17" s="16">
        <f t="shared" si="1"/>
        <v>4.7487126271860403</v>
      </c>
      <c r="E17" s="16">
        <f t="shared" si="1"/>
        <v>4.3121715210282989</v>
      </c>
      <c r="F17" s="16">
        <f t="shared" si="1"/>
        <v>1.9857220118983228</v>
      </c>
      <c r="G17" s="16">
        <f t="shared" si="1"/>
        <v>2.7078308716688992</v>
      </c>
      <c r="H17" s="16">
        <f t="shared" si="2"/>
        <v>14.452850303095472</v>
      </c>
      <c r="I17" s="1"/>
    </row>
    <row r="18" spans="1:9">
      <c r="A18" s="14" t="s">
        <v>7</v>
      </c>
      <c r="B18" s="15"/>
      <c r="C18" s="16">
        <f t="shared" si="1"/>
        <v>3.2390841773767933</v>
      </c>
      <c r="D18" s="16">
        <f t="shared" si="1"/>
        <v>5.1102430755938419</v>
      </c>
      <c r="E18" s="16">
        <f t="shared" si="1"/>
        <v>2.5809037437810791</v>
      </c>
      <c r="F18" s="16">
        <f t="shared" si="1"/>
        <v>2.3596050299500124</v>
      </c>
      <c r="G18" s="16">
        <f t="shared" si="1"/>
        <v>2.6757928925395191</v>
      </c>
      <c r="H18" s="16">
        <f t="shared" si="2"/>
        <v>13.320433717298904</v>
      </c>
      <c r="I18" s="1"/>
    </row>
    <row r="19" spans="1:9">
      <c r="A19" s="14" t="s">
        <v>8</v>
      </c>
      <c r="B19" s="15"/>
      <c r="C19" s="16">
        <f t="shared" si="1"/>
        <v>4.1059634440657682</v>
      </c>
      <c r="D19" s="16">
        <f t="shared" si="1"/>
        <v>1.8836606265964058</v>
      </c>
      <c r="E19" s="16">
        <f t="shared" si="1"/>
        <v>2.3948632080040873</v>
      </c>
      <c r="F19" s="16">
        <f t="shared" si="1"/>
        <v>2.0997364477945353</v>
      </c>
      <c r="G19" s="16">
        <f t="shared" si="1"/>
        <v>1.7126324336395178</v>
      </c>
      <c r="H19" s="16">
        <f t="shared" si="2"/>
        <v>8.3383523036866531</v>
      </c>
      <c r="I19" s="1"/>
    </row>
    <row r="20" spans="1:9">
      <c r="A20" s="17"/>
      <c r="B20" s="17"/>
      <c r="C20" s="17"/>
      <c r="D20" s="17"/>
      <c r="E20" s="17"/>
      <c r="F20" s="17"/>
      <c r="G20" s="17"/>
      <c r="H20" s="17"/>
      <c r="I20" s="1"/>
    </row>
    <row r="21" spans="1:9">
      <c r="A21" s="18"/>
      <c r="B21" s="18"/>
      <c r="C21" s="18"/>
      <c r="D21" s="18"/>
      <c r="E21" s="18"/>
      <c r="F21" s="18"/>
      <c r="G21" s="18"/>
      <c r="H21" s="18"/>
      <c r="I21" s="19"/>
    </row>
    <row r="22" spans="1:9">
      <c r="A22" s="18"/>
      <c r="B22" s="18"/>
      <c r="C22" s="18"/>
      <c r="D22" s="18"/>
      <c r="E22" s="18"/>
      <c r="F22" s="18"/>
      <c r="G22" s="18"/>
      <c r="H22" s="18"/>
      <c r="I22" s="19"/>
    </row>
    <row r="23" spans="1:9" ht="18">
      <c r="A23" s="24" t="s">
        <v>0</v>
      </c>
      <c r="B23" s="24"/>
      <c r="C23" s="24"/>
      <c r="D23" s="24"/>
      <c r="E23" s="24"/>
      <c r="F23" s="24"/>
      <c r="G23" s="24"/>
      <c r="H23" s="24"/>
      <c r="I23" s="20"/>
    </row>
    <row r="24" spans="1:9">
      <c r="A24" s="21"/>
      <c r="B24" s="21"/>
      <c r="C24" s="21"/>
      <c r="D24" s="21"/>
      <c r="E24" s="21"/>
      <c r="F24" s="21"/>
      <c r="G24" s="21"/>
      <c r="H24" s="22"/>
      <c r="I24" s="21"/>
    </row>
    <row r="25" spans="1:9">
      <c r="A25" s="21"/>
      <c r="B25" s="21"/>
      <c r="C25" s="21"/>
      <c r="D25" s="21"/>
      <c r="E25" s="21"/>
      <c r="F25" s="21"/>
      <c r="G25" s="21"/>
      <c r="H25" s="22"/>
      <c r="I25" s="21"/>
    </row>
    <row r="26" spans="1:9">
      <c r="A26" s="21"/>
      <c r="B26" s="21"/>
      <c r="C26" s="21"/>
      <c r="D26" s="21"/>
      <c r="E26" s="21"/>
      <c r="F26" s="21"/>
      <c r="G26" s="21"/>
      <c r="H26" s="22"/>
      <c r="I26" s="21"/>
    </row>
    <row r="27" spans="1:9">
      <c r="A27" s="21"/>
      <c r="B27" s="21"/>
      <c r="C27" s="21"/>
      <c r="D27" s="21"/>
      <c r="E27" s="21"/>
      <c r="F27" s="21"/>
      <c r="G27" s="21"/>
      <c r="H27" s="22"/>
      <c r="I27" s="21"/>
    </row>
    <row r="28" spans="1:9">
      <c r="A28" s="21"/>
      <c r="B28" s="21"/>
      <c r="C28" s="21"/>
      <c r="D28" s="21"/>
      <c r="E28" s="21"/>
      <c r="F28" s="21"/>
      <c r="G28" s="21"/>
      <c r="H28" s="22"/>
      <c r="I28" s="21"/>
    </row>
    <row r="29" spans="1:9">
      <c r="A29" s="21"/>
      <c r="B29" s="21"/>
      <c r="C29" s="21"/>
      <c r="D29" s="21"/>
      <c r="E29" s="21"/>
      <c r="F29" s="21"/>
      <c r="G29" s="21"/>
      <c r="H29" s="22"/>
      <c r="I29" s="21"/>
    </row>
    <row r="30" spans="1:9">
      <c r="A30" s="21"/>
      <c r="B30" s="21"/>
      <c r="C30" s="21"/>
      <c r="D30" s="21"/>
      <c r="E30" s="21"/>
      <c r="F30" s="21"/>
      <c r="G30" s="21"/>
      <c r="H30" s="22"/>
      <c r="I30" s="21"/>
    </row>
    <row r="31" spans="1:9">
      <c r="A31" s="21"/>
      <c r="B31" s="21"/>
      <c r="C31" s="21"/>
      <c r="D31" s="21"/>
      <c r="E31" s="21"/>
      <c r="F31" s="21"/>
      <c r="G31" s="21"/>
      <c r="H31" s="22"/>
      <c r="I31" s="21"/>
    </row>
    <row r="32" spans="1:9">
      <c r="A32" s="21"/>
      <c r="B32" s="21"/>
      <c r="C32" s="21"/>
      <c r="D32" s="21"/>
      <c r="E32" s="21"/>
      <c r="F32" s="21"/>
      <c r="G32" s="21"/>
      <c r="H32" s="22"/>
      <c r="I32" s="21"/>
    </row>
    <row r="33" spans="1:9">
      <c r="A33" s="21"/>
      <c r="B33" s="21"/>
      <c r="C33" s="21"/>
      <c r="D33" s="21"/>
      <c r="E33" s="21"/>
      <c r="F33" s="21"/>
      <c r="G33" s="21"/>
      <c r="H33" s="22"/>
      <c r="I33" s="21"/>
    </row>
    <row r="34" spans="1:9">
      <c r="A34" s="21"/>
      <c r="B34" s="21"/>
      <c r="C34" s="21"/>
      <c r="D34" s="21"/>
      <c r="E34" s="21"/>
      <c r="F34" s="21"/>
      <c r="G34" s="21"/>
      <c r="H34" s="22"/>
      <c r="I34" s="21"/>
    </row>
    <row r="35" spans="1:9">
      <c r="A35" s="21"/>
      <c r="B35" s="21"/>
      <c r="C35" s="21"/>
      <c r="D35" s="21"/>
      <c r="E35" s="21"/>
      <c r="F35" s="21"/>
      <c r="G35" s="21"/>
      <c r="H35" s="22"/>
      <c r="I35" s="21"/>
    </row>
    <row r="36" spans="1:9">
      <c r="A36" s="21"/>
      <c r="B36" s="21"/>
      <c r="C36" s="21"/>
      <c r="D36" s="21"/>
      <c r="E36" s="21"/>
      <c r="F36" s="21"/>
      <c r="G36" s="21"/>
      <c r="H36" s="22"/>
      <c r="I36" s="21"/>
    </row>
    <row r="37" spans="1:9">
      <c r="A37" s="21"/>
      <c r="B37" s="21"/>
      <c r="C37" s="21"/>
      <c r="D37" s="21"/>
      <c r="E37" s="21"/>
      <c r="F37" s="21"/>
      <c r="G37" s="21"/>
      <c r="H37" s="22"/>
      <c r="I37" s="21"/>
    </row>
    <row r="38" spans="1:9">
      <c r="A38" s="21"/>
      <c r="B38" s="21"/>
      <c r="C38" s="21"/>
      <c r="D38" s="21"/>
      <c r="E38" s="21"/>
      <c r="F38" s="21"/>
      <c r="G38" s="21"/>
      <c r="H38" s="22"/>
      <c r="I38" s="21"/>
    </row>
    <row r="39" spans="1:9">
      <c r="A39" s="21"/>
      <c r="B39" s="21"/>
      <c r="C39" s="21"/>
      <c r="D39" s="21"/>
      <c r="E39" s="21"/>
      <c r="F39" s="21"/>
      <c r="G39" s="21"/>
      <c r="H39" s="22"/>
      <c r="I39" s="21"/>
    </row>
    <row r="40" spans="1:9">
      <c r="A40" s="21"/>
      <c r="B40" s="21"/>
      <c r="C40" s="21"/>
      <c r="D40" s="21"/>
      <c r="E40" s="21"/>
      <c r="F40" s="21"/>
      <c r="G40" s="21"/>
      <c r="H40" s="22"/>
      <c r="I40" s="21"/>
    </row>
    <row r="41" spans="1:9">
      <c r="A41" s="21"/>
      <c r="B41" s="21"/>
      <c r="C41" s="21"/>
      <c r="D41" s="21"/>
      <c r="E41" s="21"/>
      <c r="F41" s="21"/>
      <c r="G41" s="21"/>
      <c r="H41" s="22"/>
      <c r="I41" s="21"/>
    </row>
    <row r="42" spans="1:9">
      <c r="A42" s="21"/>
      <c r="B42" s="21"/>
      <c r="C42" s="21"/>
      <c r="D42" s="21"/>
      <c r="E42" s="21"/>
      <c r="F42" s="21"/>
      <c r="G42" s="21"/>
      <c r="H42" s="22"/>
      <c r="I42" s="21"/>
    </row>
    <row r="43" spans="1:9">
      <c r="A43" s="21"/>
      <c r="B43" s="21"/>
      <c r="C43" s="21"/>
      <c r="D43" s="21"/>
      <c r="E43" s="21"/>
      <c r="F43" s="21"/>
      <c r="G43" s="21"/>
      <c r="H43" s="22"/>
      <c r="I43" s="21"/>
    </row>
    <row r="44" spans="1:9">
      <c r="A44" s="21"/>
      <c r="B44" s="21"/>
      <c r="C44" s="21"/>
      <c r="D44" s="21"/>
      <c r="E44" s="21"/>
      <c r="F44" s="21"/>
      <c r="G44" s="21"/>
      <c r="H44" s="22"/>
      <c r="I44" s="21"/>
    </row>
    <row r="45" spans="1:9">
      <c r="A45" s="21"/>
      <c r="B45" s="21"/>
      <c r="C45" s="21"/>
      <c r="D45" s="21"/>
      <c r="E45" s="21"/>
      <c r="F45" s="21"/>
      <c r="G45" s="21"/>
      <c r="H45" s="22"/>
      <c r="I45" s="21"/>
    </row>
    <row r="46" spans="1:9" ht="18">
      <c r="A46" s="24" t="s">
        <v>0</v>
      </c>
      <c r="B46" s="24"/>
      <c r="C46" s="24"/>
      <c r="D46" s="24"/>
      <c r="E46" s="24"/>
      <c r="F46" s="24"/>
      <c r="G46" s="24"/>
      <c r="H46" s="24"/>
      <c r="I46" s="20"/>
    </row>
    <row r="47" spans="1:9">
      <c r="A47" s="21"/>
      <c r="B47" s="21"/>
      <c r="C47" s="21"/>
      <c r="D47" s="21"/>
      <c r="E47" s="21"/>
      <c r="F47" s="21"/>
      <c r="G47" s="21"/>
      <c r="H47" s="22"/>
      <c r="I47" s="21"/>
    </row>
    <row r="48" spans="1:9">
      <c r="A48" s="21"/>
      <c r="B48" s="21"/>
      <c r="C48" s="21"/>
      <c r="D48" s="21"/>
      <c r="E48" s="21"/>
      <c r="F48" s="21"/>
      <c r="G48" s="21"/>
      <c r="H48" s="22"/>
      <c r="I48" s="21"/>
    </row>
    <row r="49" spans="1:9">
      <c r="A49" s="21"/>
      <c r="B49" s="21"/>
      <c r="C49" s="21"/>
      <c r="D49" s="21"/>
      <c r="E49" s="21"/>
      <c r="F49" s="21"/>
      <c r="G49" s="21"/>
      <c r="H49" s="22"/>
      <c r="I49" s="21"/>
    </row>
    <row r="50" spans="1:9">
      <c r="A50" s="21"/>
      <c r="B50" s="21"/>
      <c r="C50" s="21"/>
      <c r="D50" s="21"/>
      <c r="E50" s="21"/>
      <c r="F50" s="21"/>
      <c r="G50" s="21"/>
      <c r="H50" s="22"/>
      <c r="I50" s="21"/>
    </row>
    <row r="51" spans="1:9">
      <c r="A51" s="21"/>
      <c r="B51" s="21"/>
      <c r="C51" s="21"/>
      <c r="D51" s="21"/>
      <c r="E51" s="21"/>
      <c r="F51" s="21"/>
      <c r="G51" s="21"/>
      <c r="H51" s="22"/>
      <c r="I51" s="21"/>
    </row>
    <row r="52" spans="1:9">
      <c r="A52" s="21"/>
      <c r="B52" s="21"/>
      <c r="C52" s="21"/>
      <c r="D52" s="21"/>
      <c r="E52" s="21"/>
      <c r="F52" s="21"/>
      <c r="G52" s="21"/>
      <c r="H52" s="22"/>
      <c r="I52" s="21"/>
    </row>
    <row r="53" spans="1:9">
      <c r="A53" s="21"/>
      <c r="B53" s="21"/>
      <c r="C53" s="21"/>
      <c r="D53" s="21"/>
      <c r="E53" s="21"/>
      <c r="F53" s="21"/>
      <c r="G53" s="21"/>
      <c r="H53" s="22"/>
      <c r="I53" s="21"/>
    </row>
    <row r="54" spans="1:9">
      <c r="A54" s="21"/>
      <c r="B54" s="21"/>
      <c r="C54" s="21"/>
      <c r="D54" s="21"/>
      <c r="E54" s="21"/>
      <c r="F54" s="21"/>
      <c r="G54" s="21"/>
      <c r="H54" s="22"/>
      <c r="I54" s="21"/>
    </row>
    <row r="55" spans="1:9">
      <c r="A55" s="21"/>
      <c r="B55" s="21"/>
      <c r="C55" s="21"/>
      <c r="D55" s="21"/>
      <c r="E55" s="21"/>
      <c r="F55" s="21"/>
      <c r="G55" s="21"/>
      <c r="H55" s="22"/>
      <c r="I55" s="21"/>
    </row>
    <row r="56" spans="1:9">
      <c r="A56" s="21"/>
      <c r="B56" s="21"/>
      <c r="C56" s="21"/>
      <c r="D56" s="21"/>
      <c r="E56" s="21"/>
      <c r="F56" s="21"/>
      <c r="G56" s="21"/>
      <c r="H56" s="22"/>
      <c r="I56" s="21"/>
    </row>
    <row r="57" spans="1:9">
      <c r="A57" s="21"/>
      <c r="B57" s="21"/>
      <c r="C57" s="21"/>
      <c r="D57" s="21"/>
      <c r="E57" s="21"/>
      <c r="F57" s="21"/>
      <c r="G57" s="21"/>
      <c r="H57" s="22"/>
      <c r="I57" s="21"/>
    </row>
    <row r="58" spans="1:9">
      <c r="A58" s="21"/>
      <c r="B58" s="21"/>
      <c r="C58" s="21"/>
      <c r="D58" s="21"/>
      <c r="E58" s="21"/>
      <c r="F58" s="21"/>
      <c r="G58" s="21"/>
      <c r="H58" s="22"/>
      <c r="I58" s="21"/>
    </row>
    <row r="59" spans="1:9">
      <c r="A59" s="21"/>
      <c r="B59" s="21"/>
      <c r="C59" s="21"/>
      <c r="D59" s="21"/>
      <c r="E59" s="21"/>
      <c r="F59" s="21"/>
      <c r="G59" s="21"/>
      <c r="H59" s="22"/>
      <c r="I59" s="21"/>
    </row>
    <row r="60" spans="1:9">
      <c r="A60" s="21"/>
      <c r="B60" s="21"/>
      <c r="C60" s="21"/>
      <c r="D60" s="21"/>
      <c r="E60" s="21"/>
      <c r="F60" s="21"/>
      <c r="G60" s="21"/>
      <c r="H60" s="22"/>
      <c r="I60" s="21"/>
    </row>
    <row r="61" spans="1:9">
      <c r="A61" s="21"/>
      <c r="B61" s="21"/>
      <c r="C61" s="21"/>
      <c r="D61" s="21"/>
      <c r="E61" s="21"/>
      <c r="F61" s="21"/>
      <c r="G61" s="21"/>
      <c r="H61" s="22"/>
      <c r="I61" s="21"/>
    </row>
    <row r="62" spans="1:9">
      <c r="A62" s="21"/>
      <c r="B62" s="21"/>
      <c r="C62" s="21"/>
      <c r="D62" s="21"/>
      <c r="E62" s="21"/>
      <c r="F62" s="21"/>
      <c r="G62" s="21"/>
      <c r="H62" s="22"/>
      <c r="I62" s="21"/>
    </row>
    <row r="63" spans="1:9">
      <c r="A63" s="21"/>
      <c r="B63" s="21"/>
      <c r="C63" s="21"/>
      <c r="D63" s="21"/>
      <c r="E63" s="21"/>
      <c r="F63" s="21"/>
      <c r="G63" s="21"/>
      <c r="H63" s="22"/>
      <c r="I63" s="21"/>
    </row>
    <row r="64" spans="1:9">
      <c r="A64" s="21"/>
      <c r="B64" s="21"/>
      <c r="C64" s="21"/>
      <c r="D64" s="21"/>
      <c r="E64" s="21"/>
      <c r="F64" s="21"/>
      <c r="G64" s="21"/>
      <c r="H64" s="22"/>
      <c r="I64" s="21"/>
    </row>
    <row r="65" spans="1:9">
      <c r="A65" s="21"/>
      <c r="B65" s="21"/>
      <c r="C65" s="21"/>
      <c r="D65" s="21"/>
      <c r="E65" s="21"/>
      <c r="F65" s="21"/>
      <c r="G65" s="21"/>
      <c r="H65" s="22"/>
      <c r="I65" s="21"/>
    </row>
    <row r="66" spans="1:9">
      <c r="A66" s="21"/>
      <c r="B66" s="21"/>
      <c r="C66" s="21"/>
      <c r="D66" s="21"/>
      <c r="E66" s="21"/>
      <c r="F66" s="21"/>
      <c r="G66" s="21"/>
      <c r="H66" s="22"/>
      <c r="I66" s="21"/>
    </row>
    <row r="67" spans="1:9">
      <c r="A67" s="21"/>
      <c r="B67" s="21"/>
      <c r="C67" s="21"/>
      <c r="D67" s="21"/>
      <c r="E67" s="21"/>
      <c r="F67" s="21"/>
      <c r="G67" s="21"/>
      <c r="H67" s="22"/>
      <c r="I67" s="21"/>
    </row>
    <row r="68" spans="1:9">
      <c r="A68" s="21"/>
      <c r="B68" s="21"/>
      <c r="C68" s="21"/>
      <c r="D68" s="21"/>
      <c r="E68" s="21"/>
      <c r="F68" s="21"/>
      <c r="G68" s="21"/>
      <c r="H68" s="22"/>
      <c r="I68" s="21"/>
    </row>
    <row r="69" spans="1:9" ht="18">
      <c r="A69" s="24" t="s">
        <v>0</v>
      </c>
      <c r="B69" s="24"/>
      <c r="C69" s="24"/>
      <c r="D69" s="24"/>
      <c r="E69" s="24"/>
      <c r="F69" s="24"/>
      <c r="G69" s="24"/>
      <c r="H69" s="24"/>
      <c r="I69" s="20"/>
    </row>
    <row r="70" spans="1:9">
      <c r="A70" s="21"/>
      <c r="B70" s="21"/>
      <c r="C70" s="21"/>
      <c r="D70" s="21"/>
      <c r="E70" s="21"/>
      <c r="F70" s="21"/>
      <c r="G70" s="21"/>
      <c r="H70" s="22"/>
      <c r="I70" s="21"/>
    </row>
    <row r="71" spans="1:9">
      <c r="A71" s="21"/>
      <c r="B71" s="21"/>
      <c r="C71" s="21"/>
      <c r="D71" s="21"/>
      <c r="E71" s="21"/>
      <c r="F71" s="21"/>
      <c r="G71" s="21"/>
      <c r="H71" s="22"/>
      <c r="I71" s="21"/>
    </row>
    <row r="72" spans="1:9">
      <c r="A72" s="21"/>
      <c r="B72" s="21"/>
      <c r="C72" s="21"/>
      <c r="D72" s="21"/>
      <c r="E72" s="21"/>
      <c r="F72" s="21"/>
      <c r="G72" s="21"/>
      <c r="H72" s="22"/>
      <c r="I72" s="21"/>
    </row>
    <row r="73" spans="1:9">
      <c r="A73" s="21"/>
      <c r="B73" s="21"/>
      <c r="C73" s="21"/>
      <c r="D73" s="21"/>
      <c r="E73" s="21"/>
      <c r="F73" s="21"/>
      <c r="G73" s="21"/>
      <c r="H73" s="22"/>
      <c r="I73" s="21"/>
    </row>
    <row r="74" spans="1:9">
      <c r="A74" s="21"/>
      <c r="B74" s="21"/>
      <c r="C74" s="21"/>
      <c r="D74" s="21"/>
      <c r="E74" s="21"/>
      <c r="F74" s="21"/>
      <c r="G74" s="21"/>
      <c r="H74" s="22"/>
      <c r="I74" s="21"/>
    </row>
    <row r="75" spans="1:9">
      <c r="A75" s="21"/>
      <c r="B75" s="21"/>
      <c r="C75" s="21"/>
      <c r="D75" s="21"/>
      <c r="E75" s="21"/>
      <c r="F75" s="21"/>
      <c r="G75" s="21"/>
      <c r="H75" s="22"/>
      <c r="I75" s="21"/>
    </row>
    <row r="76" spans="1:9">
      <c r="A76" s="21"/>
      <c r="B76" s="21"/>
      <c r="C76" s="21"/>
      <c r="D76" s="21"/>
      <c r="E76" s="21"/>
      <c r="F76" s="21"/>
      <c r="G76" s="21"/>
      <c r="H76" s="22"/>
      <c r="I76" s="21"/>
    </row>
    <row r="77" spans="1:9">
      <c r="A77" s="21"/>
      <c r="B77" s="21"/>
      <c r="C77" s="21"/>
      <c r="D77" s="21"/>
      <c r="E77" s="21"/>
      <c r="F77" s="21"/>
      <c r="G77" s="21"/>
      <c r="H77" s="22"/>
      <c r="I77" s="21"/>
    </row>
    <row r="78" spans="1:9">
      <c r="A78" s="21"/>
      <c r="B78" s="21"/>
      <c r="C78" s="21"/>
      <c r="D78" s="21"/>
      <c r="E78" s="21"/>
      <c r="F78" s="21"/>
      <c r="G78" s="21"/>
      <c r="H78" s="22"/>
      <c r="I78" s="21"/>
    </row>
    <row r="79" spans="1:9">
      <c r="A79" s="21"/>
      <c r="B79" s="21"/>
      <c r="C79" s="21"/>
      <c r="D79" s="21"/>
      <c r="E79" s="21"/>
      <c r="F79" s="21"/>
      <c r="G79" s="21"/>
      <c r="H79" s="22"/>
      <c r="I79" s="21"/>
    </row>
    <row r="80" spans="1:9">
      <c r="A80" s="21"/>
      <c r="B80" s="21"/>
      <c r="C80" s="21"/>
      <c r="D80" s="21"/>
      <c r="E80" s="21"/>
      <c r="F80" s="21"/>
      <c r="G80" s="21"/>
      <c r="H80" s="22"/>
      <c r="I80" s="21"/>
    </row>
    <row r="81" spans="1:9">
      <c r="A81" s="21"/>
      <c r="B81" s="21"/>
      <c r="C81" s="21"/>
      <c r="D81" s="21"/>
      <c r="E81" s="21"/>
      <c r="F81" s="21"/>
      <c r="G81" s="21"/>
      <c r="H81" s="22"/>
      <c r="I81" s="21"/>
    </row>
    <row r="82" spans="1:9">
      <c r="A82" s="21"/>
      <c r="B82" s="21"/>
      <c r="C82" s="21"/>
      <c r="D82" s="21"/>
      <c r="E82" s="21"/>
      <c r="F82" s="21"/>
      <c r="G82" s="21"/>
      <c r="H82" s="22"/>
      <c r="I82" s="21"/>
    </row>
    <row r="83" spans="1:9">
      <c r="A83" s="21"/>
      <c r="B83" s="21"/>
      <c r="C83" s="21"/>
      <c r="D83" s="21"/>
      <c r="E83" s="21"/>
      <c r="F83" s="21"/>
      <c r="G83" s="21"/>
      <c r="H83" s="22"/>
      <c r="I83" s="21"/>
    </row>
    <row r="84" spans="1:9">
      <c r="A84" s="21"/>
      <c r="B84" s="21"/>
      <c r="C84" s="21"/>
      <c r="D84" s="21"/>
      <c r="E84" s="21"/>
      <c r="F84" s="21"/>
      <c r="G84" s="21"/>
      <c r="H84" s="22"/>
      <c r="I84" s="21"/>
    </row>
    <row r="85" spans="1:9">
      <c r="A85" s="21"/>
      <c r="B85" s="21"/>
      <c r="C85" s="21"/>
      <c r="D85" s="21"/>
      <c r="E85" s="21"/>
      <c r="F85" s="21"/>
      <c r="G85" s="21"/>
      <c r="H85" s="22"/>
      <c r="I85" s="21"/>
    </row>
    <row r="86" spans="1:9">
      <c r="A86" s="21"/>
      <c r="B86" s="21"/>
      <c r="C86" s="21"/>
      <c r="D86" s="21"/>
      <c r="E86" s="21"/>
      <c r="F86" s="21"/>
      <c r="G86" s="21"/>
      <c r="H86" s="22"/>
      <c r="I86" s="21"/>
    </row>
    <row r="87" spans="1:9">
      <c r="A87" s="21"/>
      <c r="B87" s="21"/>
      <c r="C87" s="21"/>
      <c r="D87" s="21"/>
      <c r="E87" s="21"/>
      <c r="F87" s="21"/>
      <c r="G87" s="21"/>
      <c r="H87" s="22"/>
      <c r="I87" s="21"/>
    </row>
    <row r="88" spans="1:9">
      <c r="A88" s="21"/>
      <c r="B88" s="21"/>
      <c r="C88" s="21"/>
      <c r="D88" s="21"/>
      <c r="E88" s="21"/>
      <c r="F88" s="21"/>
      <c r="G88" s="21"/>
      <c r="H88" s="22"/>
      <c r="I88" s="21"/>
    </row>
    <row r="89" spans="1:9">
      <c r="A89" s="21"/>
      <c r="B89" s="21"/>
      <c r="C89" s="21"/>
      <c r="D89" s="21"/>
      <c r="E89" s="21"/>
      <c r="F89" s="21"/>
      <c r="G89" s="21"/>
      <c r="H89" s="22"/>
      <c r="I89" s="21"/>
    </row>
    <row r="90" spans="1:9">
      <c r="A90" s="21"/>
      <c r="B90" s="21"/>
      <c r="C90" s="21"/>
      <c r="D90" s="21"/>
      <c r="E90" s="21"/>
      <c r="F90" s="21"/>
      <c r="G90" s="21"/>
      <c r="H90" s="22"/>
      <c r="I90" s="21"/>
    </row>
    <row r="91" spans="1:9">
      <c r="A91" s="21"/>
      <c r="B91" s="21"/>
      <c r="C91" s="21"/>
      <c r="D91" s="21"/>
      <c r="E91" s="21"/>
      <c r="F91" s="21"/>
      <c r="G91" s="21"/>
      <c r="H91" s="22"/>
      <c r="I91" s="21"/>
    </row>
  </sheetData>
  <mergeCells count="4">
    <mergeCell ref="A1:H1"/>
    <mergeCell ref="A23:H23"/>
    <mergeCell ref="A46:H46"/>
    <mergeCell ref="A69:H6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6359E4-871A-41BE-A78E-C8A4E1225F46}"/>
</file>

<file path=customXml/itemProps2.xml><?xml version="1.0" encoding="utf-8"?>
<ds:datastoreItem xmlns:ds="http://schemas.openxmlformats.org/officeDocument/2006/customXml" ds:itemID="{9D519C1A-4117-45F9-9793-07D96BB53DD8}"/>
</file>

<file path=customXml/itemProps3.xml><?xml version="1.0" encoding="utf-8"?>
<ds:datastoreItem xmlns:ds="http://schemas.openxmlformats.org/officeDocument/2006/customXml" ds:itemID="{7421CC6C-1E61-4DE9-A69C-4DC67E538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2010-06-24T20:51:53Z</dcterms:created>
  <dcterms:modified xsi:type="dcterms:W3CDTF">2010-07-13T19:35:08Z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