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12" i="1"/>
  <c r="B28" s="1"/>
  <c r="F12"/>
  <c r="E12"/>
  <c r="D12"/>
  <c r="C12"/>
  <c r="I11"/>
  <c r="H11"/>
  <c r="I10"/>
  <c r="H10"/>
  <c r="I9"/>
  <c r="H9"/>
  <c r="I8"/>
  <c r="H8"/>
  <c r="I7"/>
  <c r="H7"/>
  <c r="I6"/>
  <c r="H6"/>
  <c r="H12" l="1"/>
  <c r="B20"/>
  <c r="B26"/>
  <c r="B30"/>
  <c r="B18"/>
  <c r="B23"/>
</calcChain>
</file>

<file path=xl/sharedStrings.xml><?xml version="1.0" encoding="utf-8"?>
<sst xmlns="http://schemas.openxmlformats.org/spreadsheetml/2006/main" count="7" uniqueCount="7">
  <si>
    <t>Extensão das Linhas de Transmissão do SIN em km</t>
  </si>
  <si>
    <t>Tensão kV</t>
  </si>
  <si>
    <t>Var % 09/08</t>
  </si>
  <si>
    <t>600 CC</t>
  </si>
  <si>
    <t>SIN</t>
  </si>
  <si>
    <t>Participação por Nível de Tensão em %</t>
  </si>
  <si>
    <t>Os valores acima referem-se à rede básica (instalações com tensão maior ou igual a 230kV) mais os ativos de conexão de usinas e interligações internacionais ligados diretamente à rede básica e tiveram um crescimento de 5,70 % em relação a 2008, sendo adicionados aproximadamente 5.149 km de novas linhas de transmissão.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</si>
</sst>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_);_(@_)"/>
    <numFmt numFmtId="165" formatCode="0.0%"/>
    <numFmt numFmtId="166" formatCode="_(* #,##0.0_);_(* \(#,##0.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11" fontId="3" fillId="0" borderId="0" xfId="0" quotePrefix="1" applyNumberFormat="1" applyFont="1" applyAlignment="1">
      <alignment horizontal="left" vertical="center"/>
    </xf>
    <xf numFmtId="0" fontId="0" fillId="2" borderId="0" xfId="0" applyFill="1" applyAlignment="1">
      <alignment horizont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165" fontId="4" fillId="0" borderId="0" xfId="2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3" fontId="4" fillId="0" borderId="0" xfId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 vertical="center"/>
    </xf>
    <xf numFmtId="164" fontId="4" fillId="0" borderId="3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43" fontId="0" fillId="0" borderId="0" xfId="0" applyNumberFormat="1"/>
    <xf numFmtId="166" fontId="0" fillId="0" borderId="0" xfId="0" applyNumberFormat="1"/>
    <xf numFmtId="11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165" fontId="4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20119981132987255"/>
          <c:y val="7.3509322895331783E-2"/>
          <c:w val="0.49988463352597429"/>
          <c:h val="0.89141261966531637"/>
        </c:manualLayout>
      </c:layout>
      <c:doughnutChart>
        <c:varyColors val="1"/>
        <c:ser>
          <c:idx val="1"/>
          <c:order val="0"/>
          <c:tx>
            <c:v>230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3"/>
            <c:spPr>
              <a:solidFill>
                <a:schemeClr val="bg1">
                  <a:lumMod val="65000"/>
                </a:schemeClr>
              </a:solidFill>
              <a:ln w="12700">
                <a:noFill/>
                <a:prstDash val="solid"/>
              </a:ln>
            </c:spPr>
          </c:dPt>
          <c:dPt>
            <c:idx val="4"/>
            <c:spPr>
              <a:solidFill>
                <a:schemeClr val="bg2">
                  <a:lumMod val="50000"/>
                </a:schemeClr>
              </a:solidFill>
              <a:ln w="12700">
                <a:noFill/>
                <a:prstDash val="solid"/>
              </a:ln>
            </c:spPr>
          </c:dPt>
          <c:dPt>
            <c:idx val="5"/>
            <c:spPr>
              <a:solidFill>
                <a:schemeClr val="accent3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4"/>
              <c:layout>
                <c:manualLayout>
                  <c:x val="-5.1148238090210955E-2"/>
                  <c:y val="-0.15978325949687713"/>
                </c:manualLayout>
              </c:layout>
              <c:showPercent val="1"/>
            </c:dLbl>
            <c:dLbl>
              <c:idx val="5"/>
              <c:layout>
                <c:manualLayout>
                  <c:x val="3.744644229715819E-2"/>
                  <c:y val="-0.16365719837820245"/>
                </c:manualLayout>
              </c:layout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Percent val="1"/>
          </c:dLbls>
          <c:cat>
            <c:strLit>
              <c:ptCount val="6"/>
              <c:pt idx="0">
                <c:v>230</c:v>
              </c:pt>
              <c:pt idx="1">
                <c:v>345</c:v>
              </c:pt>
              <c:pt idx="2">
                <c:v>440</c:v>
              </c:pt>
              <c:pt idx="3">
                <c:v>500</c:v>
              </c:pt>
              <c:pt idx="4">
                <c:v>600 CC</c:v>
              </c:pt>
              <c:pt idx="5">
                <c:v>750</c:v>
              </c:pt>
            </c:strLit>
          </c:cat>
          <c:val>
            <c:numRef>
              <c:f>'[1]66-67'!$I$6:$I$11</c:f>
              <c:numCache>
                <c:formatCode>General</c:formatCode>
                <c:ptCount val="6"/>
                <c:pt idx="0">
                  <c:v>0.43475076226676262</c:v>
                </c:pt>
                <c:pt idx="1">
                  <c:v>0.10248317447728111</c:v>
                </c:pt>
                <c:pt idx="2">
                  <c:v>6.9880796760368735E-2</c:v>
                </c:pt>
                <c:pt idx="3">
                  <c:v>0.34789492716273562</c:v>
                </c:pt>
                <c:pt idx="4">
                  <c:v>1.6885780443435885E-2</c:v>
                </c:pt>
                <c:pt idx="5">
                  <c:v>2.8104558889415931E-2</c:v>
                </c:pt>
              </c:numCache>
            </c:numRef>
          </c:val>
        </c:ser>
        <c:dLbls>
          <c:showPercent val="1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10296626211835"/>
          <c:y val="0.26591840759789448"/>
          <c:w val="0.12857165949880245"/>
          <c:h val="0.47565700241227071"/>
        </c:manualLayout>
      </c:layout>
      <c:spPr>
        <a:solidFill>
          <a:srgbClr val="EEECE1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12</xdr:col>
      <xdr:colOff>19050</xdr:colOff>
      <xdr:row>34</xdr:row>
      <xdr:rowOff>57150</xdr:rowOff>
    </xdr:to>
    <xdr:graphicFrame macro="">
      <xdr:nvGraphicFramePr>
        <xdr:cNvPr id="2" name="Chart 4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A5" t="str">
            <v>2005(3)</v>
          </cell>
        </row>
      </sheetData>
      <sheetData sheetId="23"/>
      <sheetData sheetId="24">
        <row r="6">
          <cell r="I6">
            <v>0.43475076226676262</v>
          </cell>
        </row>
        <row r="7">
          <cell r="I7">
            <v>0.10248317447728111</v>
          </cell>
        </row>
        <row r="8">
          <cell r="I8">
            <v>6.9880796760368735E-2</v>
          </cell>
        </row>
        <row r="9">
          <cell r="I9">
            <v>0.34789492716273562</v>
          </cell>
        </row>
        <row r="10">
          <cell r="I10">
            <v>1.6885780443435885E-2</v>
          </cell>
        </row>
        <row r="11">
          <cell r="I11">
            <v>2.8104558889415931E-2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A14" sqref="A14:H14"/>
    </sheetView>
  </sheetViews>
  <sheetFormatPr defaultRowHeight="15"/>
  <cols>
    <col min="2" max="2" width="8.7109375" customWidth="1"/>
    <col min="8" max="8" width="14.7109375" customWidth="1"/>
  </cols>
  <sheetData>
    <row r="1" spans="1:9">
      <c r="A1" s="1"/>
      <c r="B1" s="1"/>
      <c r="C1" s="1"/>
      <c r="D1" s="1"/>
      <c r="E1" s="1"/>
      <c r="F1" s="1"/>
      <c r="G1" s="1"/>
      <c r="H1" s="2"/>
      <c r="I1" s="3"/>
    </row>
    <row r="2" spans="1:9" ht="15.75">
      <c r="A2" s="4" t="s">
        <v>0</v>
      </c>
      <c r="B2" s="1"/>
      <c r="C2" s="1"/>
      <c r="D2" s="1"/>
      <c r="E2" s="1"/>
      <c r="F2" s="1"/>
      <c r="G2" s="1"/>
      <c r="H2" s="2"/>
    </row>
    <row r="3" spans="1:9" ht="15.75" thickBot="1">
      <c r="A3" s="1"/>
      <c r="B3" s="1"/>
      <c r="C3" s="1"/>
      <c r="D3" s="1"/>
      <c r="E3" s="1"/>
      <c r="F3" s="1"/>
      <c r="G3" s="1"/>
      <c r="H3" s="1"/>
    </row>
    <row r="4" spans="1:9">
      <c r="A4" s="30" t="s">
        <v>1</v>
      </c>
      <c r="B4" s="24"/>
      <c r="C4" s="24">
        <v>2005</v>
      </c>
      <c r="D4" s="24">
        <v>2006</v>
      </c>
      <c r="E4" s="24">
        <v>2007</v>
      </c>
      <c r="F4" s="24">
        <v>2008</v>
      </c>
      <c r="G4" s="24">
        <v>2009</v>
      </c>
      <c r="H4" s="26" t="s">
        <v>2</v>
      </c>
      <c r="I4" s="5"/>
    </row>
    <row r="5" spans="1:9" ht="15.75" thickBot="1">
      <c r="A5" s="31"/>
      <c r="B5" s="25"/>
      <c r="C5" s="25"/>
      <c r="D5" s="25"/>
      <c r="E5" s="25"/>
      <c r="F5" s="25"/>
      <c r="G5" s="25"/>
      <c r="H5" s="27"/>
      <c r="I5" s="5"/>
    </row>
    <row r="6" spans="1:9">
      <c r="A6" s="6">
        <v>230</v>
      </c>
      <c r="B6" s="7"/>
      <c r="C6" s="7">
        <v>35736.548999999999</v>
      </c>
      <c r="D6" s="7">
        <v>36342.459000000003</v>
      </c>
      <c r="E6" s="8">
        <v>37155.459000000003</v>
      </c>
      <c r="F6" s="8">
        <v>37709.859000000004</v>
      </c>
      <c r="G6" s="8">
        <v>41503.455000000002</v>
      </c>
      <c r="H6" s="9">
        <f t="shared" ref="H6:H12" si="0">(G6-F6)/F6*100</f>
        <v>10.059958060304593</v>
      </c>
      <c r="I6" s="10">
        <f t="shared" ref="I6:I11" si="1">G6/$G$12</f>
        <v>0.43475076226676262</v>
      </c>
    </row>
    <row r="7" spans="1:9">
      <c r="A7" s="11">
        <v>345</v>
      </c>
      <c r="B7" s="8"/>
      <c r="C7" s="8">
        <v>9579.0499999999993</v>
      </c>
      <c r="D7" s="8">
        <v>9579.0499999999993</v>
      </c>
      <c r="E7" s="8">
        <v>9772.0499999999993</v>
      </c>
      <c r="F7" s="8">
        <v>9772.0499999999993</v>
      </c>
      <c r="G7" s="8">
        <v>9783.5499999999993</v>
      </c>
      <c r="H7" s="12">
        <f t="shared" si="0"/>
        <v>0.11768257428072923</v>
      </c>
      <c r="I7" s="10">
        <f t="shared" si="1"/>
        <v>0.10248317447728111</v>
      </c>
    </row>
    <row r="8" spans="1:9">
      <c r="A8" s="11">
        <v>440</v>
      </c>
      <c r="B8" s="8"/>
      <c r="C8" s="8">
        <v>6667.5</v>
      </c>
      <c r="D8" s="8">
        <v>6671.1660000000002</v>
      </c>
      <c r="E8" s="8">
        <v>6671.1660000000002</v>
      </c>
      <c r="F8" s="8">
        <v>6671.1660000000002</v>
      </c>
      <c r="G8" s="8">
        <v>6671.1660000000002</v>
      </c>
      <c r="H8" s="12">
        <f t="shared" si="0"/>
        <v>0</v>
      </c>
      <c r="I8" s="10">
        <f t="shared" si="1"/>
        <v>6.9880796760368735E-2</v>
      </c>
    </row>
    <row r="9" spans="1:9">
      <c r="A9" s="11">
        <v>500</v>
      </c>
      <c r="B9" s="8"/>
      <c r="C9" s="8">
        <v>26771.08</v>
      </c>
      <c r="D9" s="8">
        <v>29341.23</v>
      </c>
      <c r="E9" s="8">
        <v>29392.23</v>
      </c>
      <c r="F9" s="8">
        <v>31868.33</v>
      </c>
      <c r="G9" s="8">
        <v>33211.768000000004</v>
      </c>
      <c r="H9" s="12">
        <f t="shared" si="0"/>
        <v>4.2155895837654551</v>
      </c>
      <c r="I9" s="10">
        <f t="shared" si="1"/>
        <v>0.34789492716273562</v>
      </c>
    </row>
    <row r="10" spans="1:9">
      <c r="A10" s="13" t="s">
        <v>3</v>
      </c>
      <c r="B10" s="8"/>
      <c r="C10" s="8">
        <v>1612</v>
      </c>
      <c r="D10" s="8">
        <v>1612</v>
      </c>
      <c r="E10" s="8">
        <v>1612</v>
      </c>
      <c r="F10" s="8">
        <v>1612</v>
      </c>
      <c r="G10" s="8">
        <v>1612</v>
      </c>
      <c r="H10" s="12">
        <f t="shared" si="0"/>
        <v>0</v>
      </c>
      <c r="I10" s="10">
        <f t="shared" si="1"/>
        <v>1.6885780443435885E-2</v>
      </c>
    </row>
    <row r="11" spans="1:9" ht="15.75" thickBot="1">
      <c r="A11" s="11">
        <v>750</v>
      </c>
      <c r="B11" s="8"/>
      <c r="C11" s="8">
        <v>2683</v>
      </c>
      <c r="D11" s="14">
        <v>2683</v>
      </c>
      <c r="E11" s="8">
        <v>2683</v>
      </c>
      <c r="F11" s="8">
        <v>2683</v>
      </c>
      <c r="G11" s="15">
        <v>2683</v>
      </c>
      <c r="H11" s="12">
        <f t="shared" si="0"/>
        <v>0</v>
      </c>
      <c r="I11" s="10">
        <f t="shared" si="1"/>
        <v>2.8104558889415931E-2</v>
      </c>
    </row>
    <row r="12" spans="1:9">
      <c r="A12" s="16" t="s">
        <v>4</v>
      </c>
      <c r="B12" s="17"/>
      <c r="C12" s="17">
        <f>SUM(C6:C11)</f>
        <v>83049.179000000004</v>
      </c>
      <c r="D12" s="17">
        <f>SUM(D6:D11)</f>
        <v>86228.904999999999</v>
      </c>
      <c r="E12" s="17">
        <f>SUM(E6:E11)</f>
        <v>87285.904999999999</v>
      </c>
      <c r="F12" s="17">
        <f>SUM(F6:F11)</f>
        <v>90316.404999999999</v>
      </c>
      <c r="G12" s="17">
        <f>SUM(G6:G11)</f>
        <v>95464.939000000013</v>
      </c>
      <c r="H12" s="9">
        <f t="shared" si="0"/>
        <v>5.7005524079484937</v>
      </c>
      <c r="I12" s="18"/>
    </row>
    <row r="13" spans="1:9">
      <c r="B13" s="19"/>
      <c r="C13" s="19"/>
      <c r="D13" s="19"/>
      <c r="E13" s="19"/>
      <c r="F13" s="19"/>
      <c r="G13" s="19"/>
    </row>
    <row r="14" spans="1:9" ht="57.75" customHeight="1">
      <c r="A14" s="28" t="s">
        <v>6</v>
      </c>
      <c r="B14" s="29"/>
      <c r="C14" s="29"/>
      <c r="D14" s="29"/>
      <c r="E14" s="29"/>
      <c r="F14" s="29"/>
      <c r="G14" s="29"/>
      <c r="H14" s="29"/>
      <c r="I14" s="19"/>
    </row>
    <row r="16" spans="1:9" ht="15.75">
      <c r="A16" s="20" t="s">
        <v>5</v>
      </c>
    </row>
    <row r="18" spans="1:2">
      <c r="A18" s="21"/>
      <c r="B18" s="22">
        <f>G11/$G$12</f>
        <v>2.8104558889415931E-2</v>
      </c>
    </row>
    <row r="19" spans="1:2">
      <c r="A19" s="23"/>
      <c r="B19" s="23"/>
    </row>
    <row r="20" spans="1:2">
      <c r="A20" s="21"/>
      <c r="B20" s="22">
        <f>G10/$G$12</f>
        <v>1.6885780443435885E-2</v>
      </c>
    </row>
    <row r="21" spans="1:2">
      <c r="A21" s="23"/>
      <c r="B21" s="23"/>
    </row>
    <row r="22" spans="1:2">
      <c r="A22" s="23"/>
      <c r="B22" s="23"/>
    </row>
    <row r="23" spans="1:2">
      <c r="A23" s="21"/>
      <c r="B23" s="22">
        <f>G9/$G$12</f>
        <v>0.34789492716273562</v>
      </c>
    </row>
    <row r="24" spans="1:2">
      <c r="A24" s="23"/>
      <c r="B24" s="23"/>
    </row>
    <row r="25" spans="1:2">
      <c r="A25" s="23"/>
      <c r="B25" s="23"/>
    </row>
    <row r="26" spans="1:2">
      <c r="A26" s="21"/>
      <c r="B26" s="22">
        <f>G8/$G$12</f>
        <v>6.9880796760368735E-2</v>
      </c>
    </row>
    <row r="27" spans="1:2">
      <c r="A27" s="23"/>
      <c r="B27" s="23"/>
    </row>
    <row r="28" spans="1:2">
      <c r="A28" s="21"/>
      <c r="B28" s="22">
        <f>G7/$G$12</f>
        <v>0.10248317447728111</v>
      </c>
    </row>
    <row r="29" spans="1:2">
      <c r="A29" s="23"/>
      <c r="B29" s="23"/>
    </row>
    <row r="30" spans="1:2">
      <c r="A30" s="21"/>
      <c r="B30" s="22">
        <f>G6/$G$12</f>
        <v>0.43475076226676262</v>
      </c>
    </row>
  </sheetData>
  <mergeCells count="9">
    <mergeCell ref="G4:G5"/>
    <mergeCell ref="H4:H5"/>
    <mergeCell ref="A14:H14"/>
    <mergeCell ref="A4:A5"/>
    <mergeCell ref="B4:B5"/>
    <mergeCell ref="C4:C5"/>
    <mergeCell ref="D4:D5"/>
    <mergeCell ref="E4:E5"/>
    <mergeCell ref="F4:F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DCD2CE-7401-4E0F-8AE2-3A7D802D4523}"/>
</file>

<file path=customXml/itemProps2.xml><?xml version="1.0" encoding="utf-8"?>
<ds:datastoreItem xmlns:ds="http://schemas.openxmlformats.org/officeDocument/2006/customXml" ds:itemID="{8B4A10A0-1540-4AF2-AC9D-28045493C8E1}"/>
</file>

<file path=customXml/itemProps3.xml><?xml version="1.0" encoding="utf-8"?>
<ds:datastoreItem xmlns:ds="http://schemas.openxmlformats.org/officeDocument/2006/customXml" ds:itemID="{87D36513-2ABA-4B7B-B335-5BC37599F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2010-06-24T20:25:14Z</dcterms:created>
  <dcterms:modified xsi:type="dcterms:W3CDTF">2010-07-13T19:13:28Z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