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theme/theme1.xml" ContentType="application/vnd.openxmlformats-officedocument.theme+xml"/>
  <Override PartName="/xl/charts/chart3.xml" ContentType="application/vnd.openxmlformats-officedocument.drawingml.char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Plan1" sheetId="1" r:id="rId1"/>
    <sheet name="Plan2" sheetId="2" r:id="rId2"/>
    <sheet name="Plan3" sheetId="3" r:id="rId3"/>
  </sheets>
  <externalReferences>
    <externalReference r:id="rId4"/>
    <externalReference r:id="rId5"/>
  </externalReferences>
  <calcPr calcId="125725"/>
</workbook>
</file>

<file path=xl/calcChain.xml><?xml version="1.0" encoding="utf-8"?>
<calcChain xmlns="http://schemas.openxmlformats.org/spreadsheetml/2006/main">
  <c r="M144" i="1"/>
  <c r="L144"/>
  <c r="K144"/>
  <c r="J144"/>
  <c r="I144"/>
  <c r="H144"/>
  <c r="G144"/>
  <c r="F144"/>
  <c r="E144"/>
  <c r="D144"/>
  <c r="C144"/>
  <c r="B144"/>
  <c r="A143"/>
  <c r="A142"/>
  <c r="A141"/>
  <c r="A140"/>
  <c r="A139"/>
  <c r="M100"/>
  <c r="L100"/>
  <c r="K100"/>
  <c r="J100"/>
  <c r="I100"/>
  <c r="H100"/>
  <c r="G100"/>
  <c r="F100"/>
  <c r="E100"/>
  <c r="D100"/>
  <c r="C100"/>
  <c r="B100"/>
  <c r="A99"/>
  <c r="A98"/>
  <c r="A97"/>
  <c r="A96"/>
  <c r="A95"/>
  <c r="M55"/>
  <c r="L55"/>
  <c r="K55"/>
  <c r="J55"/>
  <c r="I55"/>
  <c r="H55"/>
  <c r="G55"/>
  <c r="F55"/>
  <c r="E55"/>
  <c r="D55"/>
  <c r="C55"/>
  <c r="B55"/>
  <c r="A54"/>
  <c r="A53"/>
  <c r="A52"/>
  <c r="A51"/>
  <c r="A50"/>
  <c r="M10"/>
  <c r="L10"/>
  <c r="K10"/>
  <c r="J10"/>
  <c r="I10"/>
  <c r="H10"/>
  <c r="G10"/>
  <c r="F10"/>
  <c r="E10"/>
  <c r="D10"/>
  <c r="C10"/>
  <c r="B10"/>
  <c r="A10"/>
  <c r="A144" s="1"/>
  <c r="A55" l="1"/>
  <c r="A100"/>
</calcChain>
</file>

<file path=xl/sharedStrings.xml><?xml version="1.0" encoding="utf-8"?>
<sst xmlns="http://schemas.openxmlformats.org/spreadsheetml/2006/main" count="54" uniqueCount="18">
  <si>
    <t>Região Sudeste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</si>
  <si>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</si>
  <si>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</si>
  <si>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</si>
  <si>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</si>
  <si>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</si>
  <si>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</si>
  <si>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</si>
  <si>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</si>
  <si>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</si>
  <si>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</si>
  <si>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</si>
  <si>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</si>
  <si>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EAR  %</t>
  </si>
  <si>
    <t>Região Sul</t>
  </si>
  <si>
    <t>Região Norte</t>
  </si>
  <si>
    <t>Nordeste</t>
  </si>
  <si>
    <t>Curva Bianual de Aversão ao Risco 2009-2010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</si>
</sst>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0.0%"/>
    <numFmt numFmtId="165" formatCode="#,##0.0"/>
    <numFmt numFmtId="166" formatCode="_(* #,##0.0_);_(* \(#,##0.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17"/>
      <name val="Arial"/>
      <family val="2"/>
    </font>
    <font>
      <b/>
      <sz val="10"/>
      <color indexed="5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0" xfId="0" applyFont="1" applyFill="1" applyAlignment="1">
      <alignment horizontal="center"/>
    </xf>
    <xf numFmtId="164" fontId="2" fillId="2" borderId="0" xfId="2" applyNumberFormat="1" applyFont="1" applyFill="1"/>
    <xf numFmtId="0" fontId="0" fillId="2" borderId="0" xfId="0" applyFill="1"/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" fillId="4" borderId="2" xfId="0" applyFont="1" applyFill="1" applyBorder="1" applyAlignment="1">
      <alignment vertical="center"/>
    </xf>
    <xf numFmtId="165" fontId="2" fillId="4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66" fontId="5" fillId="0" borderId="0" xfId="1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166" fontId="3" fillId="0" borderId="0" xfId="1" applyNumberFormat="1" applyFont="1" applyFill="1" applyBorder="1" applyAlignment="1">
      <alignment horizontal="right" vertical="center" wrapText="1"/>
    </xf>
    <xf numFmtId="166" fontId="3" fillId="0" borderId="0" xfId="1" applyNumberFormat="1" applyFont="1" applyBorder="1" applyAlignment="1">
      <alignment horizontal="right" vertical="center" wrapText="1"/>
    </xf>
    <xf numFmtId="166" fontId="3" fillId="0" borderId="0" xfId="1" applyNumberFormat="1" applyFont="1" applyBorder="1" applyAlignment="1">
      <alignment vertical="center" wrapText="1"/>
    </xf>
    <xf numFmtId="166" fontId="3" fillId="0" borderId="0" xfId="1" applyNumberFormat="1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166" fontId="6" fillId="0" borderId="0" xfId="1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6" fontId="7" fillId="0" borderId="0" xfId="1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66" fontId="3" fillId="0" borderId="0" xfId="1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166" fontId="3" fillId="0" borderId="0" xfId="1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</cellXfs>
  <cellStyles count="3">
    <cellStyle name="Normal" xfId="0" builtinId="0"/>
    <cellStyle name="Porcentagem" xfId="2" builtinId="5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5.8886509635974311E-2"/>
          <c:y val="7.7319587628865982E-2"/>
          <c:w val="0.9207708779443261"/>
          <c:h val="0.82989690721649556"/>
        </c:manualLayout>
      </c:layout>
      <c:lineChart>
        <c:grouping val="standard"/>
        <c:ser>
          <c:idx val="1"/>
          <c:order val="0"/>
          <c:tx>
            <c:strRef>
              <c:f>'[1]45-48'!$A$7</c:f>
              <c:strCache>
                <c:ptCount val="1"/>
                <c:pt idx="0">
                  <c:v>2006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'[1]45-48'!$B$4:$M$4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'[1]45-48'!$B$7:$M$7</c:f>
              <c:numCache>
                <c:formatCode>General</c:formatCode>
                <c:ptCount val="12"/>
                <c:pt idx="0">
                  <c:v>71.150000000000006</c:v>
                </c:pt>
                <c:pt idx="1">
                  <c:v>78.540000000000006</c:v>
                </c:pt>
                <c:pt idx="2">
                  <c:v>85.38</c:v>
                </c:pt>
                <c:pt idx="3">
                  <c:v>87.29</c:v>
                </c:pt>
                <c:pt idx="4">
                  <c:v>84.58</c:v>
                </c:pt>
                <c:pt idx="5">
                  <c:v>78.23</c:v>
                </c:pt>
                <c:pt idx="6">
                  <c:v>70.319999999999993</c:v>
                </c:pt>
                <c:pt idx="7">
                  <c:v>59.14</c:v>
                </c:pt>
                <c:pt idx="8">
                  <c:v>49.59</c:v>
                </c:pt>
                <c:pt idx="9">
                  <c:v>45.23</c:v>
                </c:pt>
                <c:pt idx="10">
                  <c:v>42.38</c:v>
                </c:pt>
                <c:pt idx="11">
                  <c:v>53.3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'[1]45-48'!$A$8</c:f>
              <c:strCache>
                <c:ptCount val="1"/>
                <c:pt idx="0">
                  <c:v>2007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'[1]45-48'!$B$8:$M$8</c:f>
              <c:numCache>
                <c:formatCode>General</c:formatCode>
                <c:ptCount val="12"/>
                <c:pt idx="0">
                  <c:v>78.41</c:v>
                </c:pt>
                <c:pt idx="1">
                  <c:v>84.54</c:v>
                </c:pt>
                <c:pt idx="2">
                  <c:v>86.67</c:v>
                </c:pt>
                <c:pt idx="3">
                  <c:v>86.68</c:v>
                </c:pt>
                <c:pt idx="4">
                  <c:v>85.56</c:v>
                </c:pt>
                <c:pt idx="5">
                  <c:v>82.62</c:v>
                </c:pt>
                <c:pt idx="6">
                  <c:v>79.569999999999993</c:v>
                </c:pt>
                <c:pt idx="7">
                  <c:v>72.11</c:v>
                </c:pt>
                <c:pt idx="8">
                  <c:v>62.01</c:v>
                </c:pt>
                <c:pt idx="9">
                  <c:v>51.7</c:v>
                </c:pt>
                <c:pt idx="10">
                  <c:v>48.2</c:v>
                </c:pt>
                <c:pt idx="11">
                  <c:v>46.17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'[1]45-48'!$A$9</c:f>
              <c:strCache>
                <c:ptCount val="1"/>
                <c:pt idx="0">
                  <c:v>2008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val>
            <c:numRef>
              <c:f>'[1]45-48'!$B$9:$M$9</c:f>
              <c:numCache>
                <c:formatCode>General</c:formatCode>
                <c:ptCount val="12"/>
                <c:pt idx="0">
                  <c:v>50.84</c:v>
                </c:pt>
                <c:pt idx="1">
                  <c:v>65.67</c:v>
                </c:pt>
                <c:pt idx="2">
                  <c:v>78.63</c:v>
                </c:pt>
                <c:pt idx="3">
                  <c:v>82.34</c:v>
                </c:pt>
                <c:pt idx="4">
                  <c:v>82.98</c:v>
                </c:pt>
                <c:pt idx="5">
                  <c:v>79.66</c:v>
                </c:pt>
                <c:pt idx="6">
                  <c:v>73.17</c:v>
                </c:pt>
                <c:pt idx="7">
                  <c:v>66.44</c:v>
                </c:pt>
                <c:pt idx="8">
                  <c:v>57.97</c:v>
                </c:pt>
                <c:pt idx="9">
                  <c:v>51.95</c:v>
                </c:pt>
                <c:pt idx="10">
                  <c:v>49.71</c:v>
                </c:pt>
                <c:pt idx="11">
                  <c:v>55.89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'[1]45-48'!$A$10</c:f>
              <c:strCache>
                <c:ptCount val="1"/>
                <c:pt idx="0">
                  <c:v>2009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'[1]45-48'!$B$10:$M$10</c:f>
              <c:numCache>
                <c:formatCode>General</c:formatCode>
                <c:ptCount val="12"/>
                <c:pt idx="0">
                  <c:v>66.19</c:v>
                </c:pt>
                <c:pt idx="1">
                  <c:v>76.13</c:v>
                </c:pt>
                <c:pt idx="2">
                  <c:v>80.819999999999993</c:v>
                </c:pt>
                <c:pt idx="3">
                  <c:v>83.66</c:v>
                </c:pt>
                <c:pt idx="4">
                  <c:v>82.33</c:v>
                </c:pt>
                <c:pt idx="5">
                  <c:v>78.75</c:v>
                </c:pt>
                <c:pt idx="6">
                  <c:v>76.239999999999995</c:v>
                </c:pt>
                <c:pt idx="7">
                  <c:v>72.5</c:v>
                </c:pt>
                <c:pt idx="8">
                  <c:v>70.3</c:v>
                </c:pt>
                <c:pt idx="9">
                  <c:v>69.16</c:v>
                </c:pt>
                <c:pt idx="10">
                  <c:v>67.569999999999993</c:v>
                </c:pt>
                <c:pt idx="11">
                  <c:v>72.569999999999993</c:v>
                </c:pt>
              </c:numCache>
            </c:numRef>
          </c:val>
        </c:ser>
        <c:marker val="1"/>
        <c:axId val="56179328"/>
        <c:axId val="57382016"/>
      </c:lineChart>
      <c:catAx>
        <c:axId val="5617932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7382016"/>
        <c:crosses val="autoZero"/>
        <c:auto val="1"/>
        <c:lblAlgn val="ctr"/>
        <c:lblOffset val="100"/>
        <c:tickLblSkip val="1"/>
        <c:tickMarkSkip val="1"/>
      </c:catAx>
      <c:valAx>
        <c:axId val="57382016"/>
        <c:scaling>
          <c:orientation val="minMax"/>
        </c:scaling>
        <c:axPos val="l"/>
        <c:majorGridlines>
          <c:spPr>
            <a:ln w="3175">
              <a:solidFill>
                <a:srgbClr val="EAEAEA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617932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8995543115997062"/>
          <c:y val="1.2801634331791E-2"/>
          <c:w val="0.39975124629763892"/>
          <c:h val="6.14473577400763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054" footer="0.4921259850000005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5.8635394456289978E-2"/>
          <c:y val="9.9462365591398053E-2"/>
          <c:w val="0.91897654584221611"/>
          <c:h val="0.80376344086021456"/>
        </c:manualLayout>
      </c:layout>
      <c:lineChart>
        <c:grouping val="standard"/>
        <c:ser>
          <c:idx val="1"/>
          <c:order val="0"/>
          <c:tx>
            <c:strRef>
              <c:f>'[1]45-48'!$A$52</c:f>
              <c:strCache>
                <c:ptCount val="1"/>
                <c:pt idx="0">
                  <c:v>2006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'[1]45-48'!$B$49:$M$49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'[1]45-48'!$B$52:$M$52</c:f>
              <c:numCache>
                <c:formatCode>General</c:formatCode>
                <c:ptCount val="12"/>
                <c:pt idx="0">
                  <c:v>71.849999999999994</c:v>
                </c:pt>
                <c:pt idx="1">
                  <c:v>63.04</c:v>
                </c:pt>
                <c:pt idx="2">
                  <c:v>48.92</c:v>
                </c:pt>
                <c:pt idx="3">
                  <c:v>41.21</c:v>
                </c:pt>
                <c:pt idx="4">
                  <c:v>31.09</c:v>
                </c:pt>
                <c:pt idx="5">
                  <c:v>29.77</c:v>
                </c:pt>
                <c:pt idx="6">
                  <c:v>31.52</c:v>
                </c:pt>
                <c:pt idx="7">
                  <c:v>38.57</c:v>
                </c:pt>
                <c:pt idx="8">
                  <c:v>42.88</c:v>
                </c:pt>
                <c:pt idx="9">
                  <c:v>40.700000000000003</c:v>
                </c:pt>
                <c:pt idx="10">
                  <c:v>48.2</c:v>
                </c:pt>
                <c:pt idx="11">
                  <c:v>55.34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'[1]45-48'!$A$53</c:f>
              <c:strCache>
                <c:ptCount val="1"/>
                <c:pt idx="0">
                  <c:v>2007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'[1]45-48'!$B$49:$M$49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'[1]45-48'!$B$53:$M$53</c:f>
              <c:numCache>
                <c:formatCode>General</c:formatCode>
                <c:ptCount val="12"/>
                <c:pt idx="0">
                  <c:v>63.36</c:v>
                </c:pt>
                <c:pt idx="1">
                  <c:v>69.819999999999993</c:v>
                </c:pt>
                <c:pt idx="2">
                  <c:v>80.39</c:v>
                </c:pt>
                <c:pt idx="3">
                  <c:v>82.62</c:v>
                </c:pt>
                <c:pt idx="4">
                  <c:v>90.86</c:v>
                </c:pt>
                <c:pt idx="5">
                  <c:v>76.7</c:v>
                </c:pt>
                <c:pt idx="6">
                  <c:v>79.790000000000006</c:v>
                </c:pt>
                <c:pt idx="7">
                  <c:v>61.93</c:v>
                </c:pt>
                <c:pt idx="8">
                  <c:v>61.67</c:v>
                </c:pt>
                <c:pt idx="9">
                  <c:v>59.77</c:v>
                </c:pt>
                <c:pt idx="10">
                  <c:v>75.52</c:v>
                </c:pt>
                <c:pt idx="11">
                  <c:v>72.73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'[1]45-48'!$A$54</c:f>
              <c:strCache>
                <c:ptCount val="1"/>
                <c:pt idx="0">
                  <c:v>2008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Ref>
              <c:f>'[1]45-48'!$B$49:$M$49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'[1]45-48'!$B$54:$M$54</c:f>
              <c:numCache>
                <c:formatCode>General</c:formatCode>
                <c:ptCount val="12"/>
                <c:pt idx="0">
                  <c:v>63.33</c:v>
                </c:pt>
                <c:pt idx="1">
                  <c:v>47.76</c:v>
                </c:pt>
                <c:pt idx="2">
                  <c:v>42.78</c:v>
                </c:pt>
                <c:pt idx="3">
                  <c:v>48.7</c:v>
                </c:pt>
                <c:pt idx="4">
                  <c:v>64.650000000000006</c:v>
                </c:pt>
                <c:pt idx="5">
                  <c:v>68.650000000000006</c:v>
                </c:pt>
                <c:pt idx="6">
                  <c:v>56.02</c:v>
                </c:pt>
                <c:pt idx="7">
                  <c:v>62</c:v>
                </c:pt>
                <c:pt idx="8">
                  <c:v>53.89</c:v>
                </c:pt>
                <c:pt idx="9">
                  <c:v>91.39</c:v>
                </c:pt>
                <c:pt idx="10">
                  <c:v>93.49</c:v>
                </c:pt>
                <c:pt idx="11">
                  <c:v>74.61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'[1]45-48'!$A$55</c:f>
              <c:strCache>
                <c:ptCount val="1"/>
                <c:pt idx="0">
                  <c:v>2009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'[1]45-48'!$B$55:$M$55</c:f>
              <c:numCache>
                <c:formatCode>General</c:formatCode>
                <c:ptCount val="12"/>
                <c:pt idx="0">
                  <c:v>60.79</c:v>
                </c:pt>
                <c:pt idx="1">
                  <c:v>54.07</c:v>
                </c:pt>
                <c:pt idx="2">
                  <c:v>47.34</c:v>
                </c:pt>
                <c:pt idx="3">
                  <c:v>38.549999999999997</c:v>
                </c:pt>
                <c:pt idx="4">
                  <c:v>38.06</c:v>
                </c:pt>
                <c:pt idx="5">
                  <c:v>43.26</c:v>
                </c:pt>
                <c:pt idx="6">
                  <c:v>67.489999999999995</c:v>
                </c:pt>
                <c:pt idx="7">
                  <c:v>84.73</c:v>
                </c:pt>
                <c:pt idx="8">
                  <c:v>94.41</c:v>
                </c:pt>
                <c:pt idx="9">
                  <c:v>95.65</c:v>
                </c:pt>
                <c:pt idx="10">
                  <c:v>97.89</c:v>
                </c:pt>
                <c:pt idx="11">
                  <c:v>97.15</c:v>
                </c:pt>
              </c:numCache>
            </c:numRef>
          </c:val>
          <c:smooth val="1"/>
        </c:ser>
        <c:marker val="1"/>
        <c:axId val="71922816"/>
        <c:axId val="71924736"/>
      </c:lineChart>
      <c:catAx>
        <c:axId val="7192281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1924736"/>
        <c:crosses val="autoZero"/>
        <c:auto val="1"/>
        <c:lblAlgn val="ctr"/>
        <c:lblOffset val="100"/>
        <c:tickLblSkip val="1"/>
        <c:tickMarkSkip val="1"/>
      </c:catAx>
      <c:valAx>
        <c:axId val="71924736"/>
        <c:scaling>
          <c:orientation val="minMax"/>
        </c:scaling>
        <c:axPos val="l"/>
        <c:majorGridlines>
          <c:spPr>
            <a:ln w="3175">
              <a:solidFill>
                <a:srgbClr val="EAEAEA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192281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5627576403695733"/>
          <c:y val="2.9267631868597068E-2"/>
          <c:w val="0.43753224876741181"/>
          <c:h val="6.3856856602602097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054" footer="0.4921259850000005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5.8760683760683816E-2"/>
          <c:y val="9.1397849462365593E-2"/>
          <c:w val="0.92094017094017155"/>
          <c:h val="0.8118279569892477"/>
        </c:manualLayout>
      </c:layout>
      <c:lineChart>
        <c:grouping val="standard"/>
        <c:ser>
          <c:idx val="1"/>
          <c:order val="0"/>
          <c:tx>
            <c:strRef>
              <c:f>'[1]45-48'!$A$97</c:f>
              <c:strCache>
                <c:ptCount val="1"/>
                <c:pt idx="0">
                  <c:v>2006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'[1]45-48'!$B$94:$M$94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'[1]45-48'!$B$97:$M$97</c:f>
              <c:numCache>
                <c:formatCode>General</c:formatCode>
                <c:ptCount val="12"/>
                <c:pt idx="0">
                  <c:v>73.69</c:v>
                </c:pt>
                <c:pt idx="1">
                  <c:v>90.45</c:v>
                </c:pt>
                <c:pt idx="2">
                  <c:v>94.58</c:v>
                </c:pt>
                <c:pt idx="3">
                  <c:v>97.28</c:v>
                </c:pt>
                <c:pt idx="4">
                  <c:v>98.02</c:v>
                </c:pt>
                <c:pt idx="5">
                  <c:v>93.82</c:v>
                </c:pt>
                <c:pt idx="6">
                  <c:v>77.62</c:v>
                </c:pt>
                <c:pt idx="7">
                  <c:v>54.53</c:v>
                </c:pt>
                <c:pt idx="8">
                  <c:v>44.54</c:v>
                </c:pt>
                <c:pt idx="9">
                  <c:v>36.28</c:v>
                </c:pt>
                <c:pt idx="10">
                  <c:v>33.68</c:v>
                </c:pt>
                <c:pt idx="11">
                  <c:v>35.68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'[1]45-48'!$A$98</c:f>
              <c:strCache>
                <c:ptCount val="1"/>
                <c:pt idx="0">
                  <c:v>2007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'[1]45-48'!$B$94:$M$94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'[1]45-48'!$B$98:$M$98</c:f>
              <c:numCache>
                <c:formatCode>General</c:formatCode>
                <c:ptCount val="12"/>
                <c:pt idx="0">
                  <c:v>48.18</c:v>
                </c:pt>
                <c:pt idx="1">
                  <c:v>91.58</c:v>
                </c:pt>
                <c:pt idx="2">
                  <c:v>97.82</c:v>
                </c:pt>
                <c:pt idx="3">
                  <c:v>99.63</c:v>
                </c:pt>
                <c:pt idx="4">
                  <c:v>99.04</c:v>
                </c:pt>
                <c:pt idx="5">
                  <c:v>93.09</c:v>
                </c:pt>
                <c:pt idx="6">
                  <c:v>81.98</c:v>
                </c:pt>
                <c:pt idx="7">
                  <c:v>61.22</c:v>
                </c:pt>
                <c:pt idx="8">
                  <c:v>45.93</c:v>
                </c:pt>
                <c:pt idx="9">
                  <c:v>35.82</c:v>
                </c:pt>
                <c:pt idx="10">
                  <c:v>30.5</c:v>
                </c:pt>
                <c:pt idx="11">
                  <c:v>30.11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'[1]45-48'!$A$99</c:f>
              <c:strCache>
                <c:ptCount val="1"/>
                <c:pt idx="0">
                  <c:v>2008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Ref>
              <c:f>'[1]45-48'!$B$94:$M$94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'[1]45-48'!$B$99:$M$99</c:f>
              <c:numCache>
                <c:formatCode>General</c:formatCode>
                <c:ptCount val="12"/>
                <c:pt idx="0">
                  <c:v>29.98</c:v>
                </c:pt>
                <c:pt idx="1">
                  <c:v>44.42</c:v>
                </c:pt>
                <c:pt idx="2">
                  <c:v>86.41</c:v>
                </c:pt>
                <c:pt idx="3">
                  <c:v>94.91</c:v>
                </c:pt>
                <c:pt idx="4">
                  <c:v>95.55</c:v>
                </c:pt>
                <c:pt idx="5">
                  <c:v>90.81</c:v>
                </c:pt>
                <c:pt idx="6">
                  <c:v>77.81</c:v>
                </c:pt>
                <c:pt idx="7">
                  <c:v>63.45</c:v>
                </c:pt>
                <c:pt idx="8">
                  <c:v>47.3</c:v>
                </c:pt>
                <c:pt idx="9">
                  <c:v>32.369999999999997</c:v>
                </c:pt>
                <c:pt idx="10">
                  <c:v>24.93</c:v>
                </c:pt>
                <c:pt idx="11">
                  <c:v>34.880000000000003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'[1]45-48'!$A$100</c:f>
              <c:strCache>
                <c:ptCount val="1"/>
                <c:pt idx="0">
                  <c:v>2009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'[1]45-48'!$B$100:$M$100</c:f>
              <c:numCache>
                <c:formatCode>General</c:formatCode>
                <c:ptCount val="12"/>
                <c:pt idx="0">
                  <c:v>40.32</c:v>
                </c:pt>
                <c:pt idx="1">
                  <c:v>58.24</c:v>
                </c:pt>
                <c:pt idx="2">
                  <c:v>92.44</c:v>
                </c:pt>
                <c:pt idx="3">
                  <c:v>98.25</c:v>
                </c:pt>
                <c:pt idx="4">
                  <c:v>98.68</c:v>
                </c:pt>
                <c:pt idx="5">
                  <c:v>97.08</c:v>
                </c:pt>
                <c:pt idx="6">
                  <c:v>84.51</c:v>
                </c:pt>
                <c:pt idx="7">
                  <c:v>66.97</c:v>
                </c:pt>
                <c:pt idx="8">
                  <c:v>53.45</c:v>
                </c:pt>
                <c:pt idx="9">
                  <c:v>47.09</c:v>
                </c:pt>
                <c:pt idx="10">
                  <c:v>49.58</c:v>
                </c:pt>
                <c:pt idx="11">
                  <c:v>54.54</c:v>
                </c:pt>
              </c:numCache>
            </c:numRef>
          </c:val>
          <c:smooth val="1"/>
        </c:ser>
        <c:marker val="1"/>
        <c:axId val="75901952"/>
        <c:axId val="75938048"/>
      </c:lineChart>
      <c:catAx>
        <c:axId val="7590195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938048"/>
        <c:crosses val="autoZero"/>
        <c:auto val="1"/>
        <c:lblAlgn val="ctr"/>
        <c:lblOffset val="100"/>
        <c:tickLblSkip val="1"/>
        <c:tickMarkSkip val="1"/>
      </c:catAx>
      <c:valAx>
        <c:axId val="75938048"/>
        <c:scaling>
          <c:orientation val="minMax"/>
          <c:max val="100"/>
        </c:scaling>
        <c:axPos val="l"/>
        <c:majorGridlines>
          <c:spPr>
            <a:ln w="3175">
              <a:solidFill>
                <a:srgbClr val="EAEAEA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90195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466484958610961"/>
          <c:y val="2.1285524793271809E-2"/>
          <c:w val="0.45031339031339035"/>
          <c:h val="6.3856856602602097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054" footer="0.4921259850000005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5.8949624866023592E-2"/>
          <c:y val="8.645533141210375E-2"/>
          <c:w val="0.92068595927116825"/>
          <c:h val="0.80979827089337286"/>
        </c:manualLayout>
      </c:layout>
      <c:lineChart>
        <c:grouping val="standard"/>
        <c:ser>
          <c:idx val="1"/>
          <c:order val="0"/>
          <c:tx>
            <c:strRef>
              <c:f>'[1]45-48'!$A$141</c:f>
              <c:strCache>
                <c:ptCount val="1"/>
                <c:pt idx="0">
                  <c:v>2006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'[1]45-48'!$B$138:$M$138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'[1]45-48'!$B$141:$M$141</c:f>
              <c:numCache>
                <c:formatCode>General</c:formatCode>
                <c:ptCount val="12"/>
                <c:pt idx="0">
                  <c:v>77.400000000000006</c:v>
                </c:pt>
                <c:pt idx="1">
                  <c:v>77.88</c:v>
                </c:pt>
                <c:pt idx="2">
                  <c:v>89.65</c:v>
                </c:pt>
                <c:pt idx="3">
                  <c:v>98.33</c:v>
                </c:pt>
                <c:pt idx="4">
                  <c:v>95.58</c:v>
                </c:pt>
                <c:pt idx="5">
                  <c:v>89.85</c:v>
                </c:pt>
                <c:pt idx="6">
                  <c:v>80.66</c:v>
                </c:pt>
                <c:pt idx="7">
                  <c:v>70.510000000000005</c:v>
                </c:pt>
                <c:pt idx="8">
                  <c:v>60.42</c:v>
                </c:pt>
                <c:pt idx="9">
                  <c:v>52.25</c:v>
                </c:pt>
                <c:pt idx="10">
                  <c:v>52.54</c:v>
                </c:pt>
                <c:pt idx="11">
                  <c:v>61.92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'[1]45-48'!$A$142</c:f>
              <c:strCache>
                <c:ptCount val="1"/>
                <c:pt idx="0">
                  <c:v>2007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'[1]45-48'!$B$138:$M$138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'[1]45-48'!$B$142:$M$142</c:f>
              <c:numCache>
                <c:formatCode>General</c:formatCode>
                <c:ptCount val="12"/>
                <c:pt idx="0">
                  <c:v>77.510000000000005</c:v>
                </c:pt>
                <c:pt idx="1">
                  <c:v>84.62</c:v>
                </c:pt>
                <c:pt idx="2">
                  <c:v>94.82</c:v>
                </c:pt>
                <c:pt idx="3">
                  <c:v>95.48</c:v>
                </c:pt>
                <c:pt idx="4">
                  <c:v>90.44</c:v>
                </c:pt>
                <c:pt idx="5">
                  <c:v>83.51</c:v>
                </c:pt>
                <c:pt idx="6">
                  <c:v>73.44</c:v>
                </c:pt>
                <c:pt idx="7">
                  <c:v>65.59</c:v>
                </c:pt>
                <c:pt idx="8">
                  <c:v>53.65</c:v>
                </c:pt>
                <c:pt idx="9">
                  <c:v>40.15</c:v>
                </c:pt>
                <c:pt idx="10">
                  <c:v>29.35</c:v>
                </c:pt>
                <c:pt idx="11">
                  <c:v>26.65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'[1]45-48'!$A$143</c:f>
              <c:strCache>
                <c:ptCount val="1"/>
                <c:pt idx="0">
                  <c:v>2008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Ref>
              <c:f>'[1]45-48'!$B$138:$M$138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'[1]45-48'!$B$143:$M$143</c:f>
              <c:numCache>
                <c:formatCode>General</c:formatCode>
                <c:ptCount val="12"/>
                <c:pt idx="0">
                  <c:v>30.63</c:v>
                </c:pt>
                <c:pt idx="1">
                  <c:v>48.28</c:v>
                </c:pt>
                <c:pt idx="2">
                  <c:v>66.25</c:v>
                </c:pt>
                <c:pt idx="3">
                  <c:v>81.88</c:v>
                </c:pt>
                <c:pt idx="4">
                  <c:v>82.14</c:v>
                </c:pt>
                <c:pt idx="5">
                  <c:v>78.58</c:v>
                </c:pt>
                <c:pt idx="6">
                  <c:v>73.290000000000006</c:v>
                </c:pt>
                <c:pt idx="7">
                  <c:v>64.349999999999994</c:v>
                </c:pt>
                <c:pt idx="8">
                  <c:v>55.13</c:v>
                </c:pt>
                <c:pt idx="9">
                  <c:v>43.7</c:v>
                </c:pt>
                <c:pt idx="10">
                  <c:v>36.380000000000003</c:v>
                </c:pt>
                <c:pt idx="11">
                  <c:v>44.56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'[1]45-48'!$A$144</c:f>
              <c:strCache>
                <c:ptCount val="1"/>
                <c:pt idx="0">
                  <c:v>2009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'[1]45-48'!$B$144:$M$144</c:f>
              <c:numCache>
                <c:formatCode>General</c:formatCode>
                <c:ptCount val="12"/>
                <c:pt idx="0">
                  <c:v>62.92</c:v>
                </c:pt>
                <c:pt idx="1">
                  <c:v>77.23</c:v>
                </c:pt>
                <c:pt idx="2">
                  <c:v>85.29</c:v>
                </c:pt>
                <c:pt idx="3">
                  <c:v>98.62</c:v>
                </c:pt>
                <c:pt idx="4">
                  <c:v>98.02</c:v>
                </c:pt>
                <c:pt idx="5">
                  <c:v>93.25</c:v>
                </c:pt>
                <c:pt idx="6">
                  <c:v>84.91</c:v>
                </c:pt>
                <c:pt idx="7">
                  <c:v>77.040000000000006</c:v>
                </c:pt>
                <c:pt idx="8">
                  <c:v>69.12</c:v>
                </c:pt>
                <c:pt idx="9">
                  <c:v>63.22</c:v>
                </c:pt>
                <c:pt idx="10">
                  <c:v>61.65</c:v>
                </c:pt>
                <c:pt idx="11">
                  <c:v>65.53</c:v>
                </c:pt>
              </c:numCache>
            </c:numRef>
          </c:val>
          <c:smooth val="1"/>
        </c:ser>
        <c:marker val="1"/>
        <c:axId val="85400960"/>
        <c:axId val="94401664"/>
      </c:lineChart>
      <c:catAx>
        <c:axId val="8540096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4401664"/>
        <c:crosses val="autoZero"/>
        <c:auto val="1"/>
        <c:lblAlgn val="ctr"/>
        <c:lblOffset val="100"/>
        <c:tickLblSkip val="1"/>
        <c:tickMarkSkip val="1"/>
      </c:catAx>
      <c:valAx>
        <c:axId val="94401664"/>
        <c:scaling>
          <c:orientation val="minMax"/>
          <c:max val="100"/>
        </c:scaling>
        <c:axPos val="l"/>
        <c:majorGridlines>
          <c:spPr>
            <a:ln w="3175">
              <a:solidFill>
                <a:srgbClr val="EAEAEA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5400960"/>
        <c:crosses val="autoZero"/>
        <c:crossBetween val="midCat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328784464642887"/>
          <c:y val="1.4305142692898259E-2"/>
          <c:w val="0.44861590050439826"/>
          <c:h val="5.7220268215752546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054" footer="0.4921259850000005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5.6394818804698134E-2"/>
          <c:y val="8.4788029925187067E-2"/>
          <c:w val="0.93957796329970267"/>
          <c:h val="0.83042394014962562"/>
        </c:manualLayout>
      </c:layout>
      <c:barChart>
        <c:barDir val="col"/>
        <c:grouping val="clustered"/>
        <c:ser>
          <c:idx val="0"/>
          <c:order val="0"/>
          <c:tx>
            <c:strRef>
              <c:f>'[2]45-48'!$A$5</c:f>
              <c:strCache>
                <c:ptCount val="1"/>
                <c:pt idx="0">
                  <c:v>EAR  %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dLbls>
            <c:dLbl>
              <c:idx val="1"/>
              <c:layout>
                <c:manualLayout>
                  <c:x val="-1.3466581088487858E-3"/>
                  <c:y val="-2.3081262921547833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</c:dLbls>
          <c:cat>
            <c:strRef>
              <c:f>'[2]45-48'!$B$4:$M$4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'[2]45-48'!$B$5:$M$5</c:f>
              <c:numCache>
                <c:formatCode>General</c:formatCode>
                <c:ptCount val="12"/>
                <c:pt idx="0">
                  <c:v>66.19</c:v>
                </c:pt>
                <c:pt idx="1">
                  <c:v>76.13</c:v>
                </c:pt>
                <c:pt idx="2">
                  <c:v>80.819999999999993</c:v>
                </c:pt>
                <c:pt idx="3">
                  <c:v>83.66</c:v>
                </c:pt>
                <c:pt idx="4">
                  <c:v>82.33</c:v>
                </c:pt>
                <c:pt idx="5">
                  <c:v>78.75</c:v>
                </c:pt>
                <c:pt idx="6">
                  <c:v>76.239999999999995</c:v>
                </c:pt>
                <c:pt idx="7">
                  <c:v>72.5</c:v>
                </c:pt>
                <c:pt idx="8">
                  <c:v>70.3</c:v>
                </c:pt>
                <c:pt idx="9">
                  <c:v>69.16</c:v>
                </c:pt>
                <c:pt idx="10">
                  <c:v>67.569999999999993</c:v>
                </c:pt>
                <c:pt idx="11">
                  <c:v>72.569999999999993</c:v>
                </c:pt>
              </c:numCache>
            </c:numRef>
          </c:val>
        </c:ser>
        <c:gapWidth val="50"/>
        <c:axId val="97781632"/>
        <c:axId val="18575360"/>
      </c:barChart>
      <c:lineChart>
        <c:grouping val="standard"/>
        <c:ser>
          <c:idx val="1"/>
          <c:order val="1"/>
          <c:tx>
            <c:strRef>
              <c:f>'[2]45-48'!$A$6</c:f>
              <c:strCache>
                <c:ptCount val="1"/>
                <c:pt idx="0">
                  <c:v>Curva Bianual de Aversão ao Risco 2009-2010</c:v>
                </c:pt>
              </c:strCache>
            </c:strRef>
          </c:tx>
          <c:marker>
            <c:symbol val="none"/>
          </c:marker>
          <c:val>
            <c:numRef>
              <c:f>'[2]45-48'!$B$6:$M$6</c:f>
              <c:numCache>
                <c:formatCode>General</c:formatCode>
                <c:ptCount val="12"/>
                <c:pt idx="0">
                  <c:v>40</c:v>
                </c:pt>
                <c:pt idx="1">
                  <c:v>51</c:v>
                </c:pt>
                <c:pt idx="2">
                  <c:v>57</c:v>
                </c:pt>
                <c:pt idx="3">
                  <c:v>48</c:v>
                </c:pt>
                <c:pt idx="4">
                  <c:v>50</c:v>
                </c:pt>
                <c:pt idx="5">
                  <c:v>46</c:v>
                </c:pt>
                <c:pt idx="6">
                  <c:v>42</c:v>
                </c:pt>
                <c:pt idx="7">
                  <c:v>36</c:v>
                </c:pt>
                <c:pt idx="8">
                  <c:v>30</c:v>
                </c:pt>
                <c:pt idx="9">
                  <c:v>26</c:v>
                </c:pt>
                <c:pt idx="10">
                  <c:v>22</c:v>
                </c:pt>
                <c:pt idx="11">
                  <c:v>25</c:v>
                </c:pt>
              </c:numCache>
            </c:numRef>
          </c:val>
          <c:smooth val="1"/>
        </c:ser>
        <c:marker val="1"/>
        <c:axId val="18576896"/>
        <c:axId val="18578432"/>
      </c:lineChart>
      <c:catAx>
        <c:axId val="9778163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8575360"/>
        <c:crosses val="autoZero"/>
        <c:auto val="1"/>
        <c:lblAlgn val="ctr"/>
        <c:lblOffset val="100"/>
        <c:tickLblSkip val="1"/>
        <c:tickMarkSkip val="1"/>
      </c:catAx>
      <c:valAx>
        <c:axId val="18575360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7781632"/>
        <c:crosses val="autoZero"/>
        <c:crossBetween val="between"/>
      </c:valAx>
      <c:catAx>
        <c:axId val="18576896"/>
        <c:scaling>
          <c:orientation val="minMax"/>
        </c:scaling>
        <c:delete val="1"/>
        <c:axPos val="b"/>
        <c:tickLblPos val="none"/>
        <c:crossAx val="18578432"/>
        <c:crosses val="autoZero"/>
        <c:auto val="1"/>
        <c:lblAlgn val="ctr"/>
        <c:lblOffset val="100"/>
      </c:catAx>
      <c:valAx>
        <c:axId val="18578432"/>
        <c:scaling>
          <c:orientation val="minMax"/>
          <c:max val="90"/>
        </c:scaling>
        <c:delete val="1"/>
        <c:axPos val="r"/>
        <c:numFmt formatCode="General" sourceLinked="1"/>
        <c:tickLblPos val="none"/>
        <c:crossAx val="18576896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0264103589503168"/>
          <c:y val="1.9216960760791327E-2"/>
          <c:w val="0.74087289876856499"/>
          <c:h val="4.6669720301582777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67" l="0.78740157499999996" r="0.78740157499999996" t="0.98425196899999967" header="0.49212598500000032" footer="0.49212598500000032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6.14290931457704E-2"/>
          <c:y val="0.11471300293540732"/>
          <c:w val="0.9385709129639046"/>
          <c:h val="0.79800498753117244"/>
        </c:manualLayout>
      </c:layout>
      <c:barChart>
        <c:barDir val="col"/>
        <c:grouping val="clustered"/>
        <c:ser>
          <c:idx val="0"/>
          <c:order val="0"/>
          <c:tx>
            <c:strRef>
              <c:f>'[2]45-48'!$A$50</c:f>
              <c:strCache>
                <c:ptCount val="1"/>
                <c:pt idx="0">
                  <c:v>EAR  %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</c:dLbls>
          <c:cat>
            <c:strRef>
              <c:f>'[2]45-48'!$B$49:$M$49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'[2]45-48'!$B$50:$M$50</c:f>
              <c:numCache>
                <c:formatCode>General</c:formatCode>
                <c:ptCount val="12"/>
                <c:pt idx="0">
                  <c:v>60.79</c:v>
                </c:pt>
                <c:pt idx="1">
                  <c:v>54.07</c:v>
                </c:pt>
                <c:pt idx="2">
                  <c:v>47.34</c:v>
                </c:pt>
                <c:pt idx="3">
                  <c:v>38.549999999999997</c:v>
                </c:pt>
                <c:pt idx="4">
                  <c:v>38.06</c:v>
                </c:pt>
                <c:pt idx="5">
                  <c:v>43.26</c:v>
                </c:pt>
                <c:pt idx="6">
                  <c:v>67.489999999999995</c:v>
                </c:pt>
                <c:pt idx="7">
                  <c:v>84.73</c:v>
                </c:pt>
                <c:pt idx="8">
                  <c:v>94.41</c:v>
                </c:pt>
                <c:pt idx="9">
                  <c:v>95.65</c:v>
                </c:pt>
                <c:pt idx="10">
                  <c:v>97.89</c:v>
                </c:pt>
                <c:pt idx="11">
                  <c:v>97.15</c:v>
                </c:pt>
              </c:numCache>
            </c:numRef>
          </c:val>
        </c:ser>
        <c:gapWidth val="50"/>
        <c:axId val="18625280"/>
        <c:axId val="18626816"/>
      </c:barChart>
      <c:lineChart>
        <c:grouping val="standard"/>
        <c:ser>
          <c:idx val="1"/>
          <c:order val="1"/>
          <c:tx>
            <c:strRef>
              <c:f>'[2]45-48'!$A$51</c:f>
              <c:strCache>
                <c:ptCount val="1"/>
                <c:pt idx="0">
                  <c:v>Curva Bianual de Aversão ao Risco 2009-2010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'[2]45-48'!$B$51:$M$51</c:f>
              <c:numCache>
                <c:formatCode>General</c:formatCode>
                <c:ptCount val="12"/>
                <c:pt idx="0">
                  <c:v>24</c:v>
                </c:pt>
                <c:pt idx="1">
                  <c:v>21</c:v>
                </c:pt>
                <c:pt idx="2">
                  <c:v>20</c:v>
                </c:pt>
                <c:pt idx="3">
                  <c:v>18</c:v>
                </c:pt>
                <c:pt idx="4">
                  <c:v>16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14</c:v>
                </c:pt>
                <c:pt idx="10">
                  <c:v>18</c:v>
                </c:pt>
                <c:pt idx="11">
                  <c:v>22</c:v>
                </c:pt>
              </c:numCache>
            </c:numRef>
          </c:val>
          <c:smooth val="1"/>
        </c:ser>
        <c:marker val="1"/>
        <c:axId val="18636800"/>
        <c:axId val="18638336"/>
      </c:lineChart>
      <c:catAx>
        <c:axId val="1862528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8626816"/>
        <c:crosses val="autoZero"/>
        <c:auto val="1"/>
        <c:lblAlgn val="ctr"/>
        <c:lblOffset val="100"/>
        <c:tickLblSkip val="1"/>
        <c:tickMarkSkip val="1"/>
      </c:catAx>
      <c:valAx>
        <c:axId val="18626816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8625280"/>
        <c:crosses val="autoZero"/>
        <c:crossBetween val="between"/>
      </c:valAx>
      <c:catAx>
        <c:axId val="18636800"/>
        <c:scaling>
          <c:orientation val="minMax"/>
        </c:scaling>
        <c:delete val="1"/>
        <c:axPos val="b"/>
        <c:tickLblPos val="none"/>
        <c:crossAx val="18638336"/>
        <c:crosses val="autoZero"/>
        <c:auto val="1"/>
        <c:lblAlgn val="ctr"/>
        <c:lblOffset val="100"/>
      </c:catAx>
      <c:valAx>
        <c:axId val="18638336"/>
        <c:scaling>
          <c:orientation val="minMax"/>
          <c:max val="100"/>
          <c:min val="0"/>
        </c:scaling>
        <c:delete val="1"/>
        <c:axPos val="r"/>
        <c:numFmt formatCode="General" sourceLinked="1"/>
        <c:tickLblPos val="none"/>
        <c:crossAx val="18636800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0564228684012939"/>
          <c:y val="1.9321859576713233E-2"/>
          <c:w val="0.7464631225558751"/>
          <c:h val="6.0469502380904677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67" l="0.78740157499999996" r="0.78740157499999996" t="0.98425196899999967" header="0.49212598500000032" footer="0.492125985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6.4083913251634025E-2"/>
          <c:y val="8.9775673763399941E-2"/>
          <c:w val="0.9385709129639046"/>
          <c:h val="0.82294264339152168"/>
        </c:manualLayout>
      </c:layout>
      <c:barChart>
        <c:barDir val="col"/>
        <c:grouping val="clustered"/>
        <c:ser>
          <c:idx val="0"/>
          <c:order val="0"/>
          <c:tx>
            <c:strRef>
              <c:f>'[2]45-48'!$A$95</c:f>
              <c:strCache>
                <c:ptCount val="1"/>
                <c:pt idx="0">
                  <c:v>EAR  %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</c:dLbls>
          <c:cat>
            <c:strRef>
              <c:f>'[2]45-48'!$B$94:$M$94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'[2]45-48'!$B$95:$M$95</c:f>
              <c:numCache>
                <c:formatCode>General</c:formatCode>
                <c:ptCount val="12"/>
                <c:pt idx="0">
                  <c:v>40.32</c:v>
                </c:pt>
                <c:pt idx="1">
                  <c:v>58.24</c:v>
                </c:pt>
                <c:pt idx="2">
                  <c:v>92.44</c:v>
                </c:pt>
                <c:pt idx="3">
                  <c:v>98.25</c:v>
                </c:pt>
                <c:pt idx="4">
                  <c:v>98.68</c:v>
                </c:pt>
                <c:pt idx="5">
                  <c:v>97.08</c:v>
                </c:pt>
                <c:pt idx="6">
                  <c:v>84.51</c:v>
                </c:pt>
                <c:pt idx="7">
                  <c:v>66.97</c:v>
                </c:pt>
                <c:pt idx="8">
                  <c:v>53.45</c:v>
                </c:pt>
                <c:pt idx="9">
                  <c:v>47.09</c:v>
                </c:pt>
                <c:pt idx="10">
                  <c:v>49.58</c:v>
                </c:pt>
                <c:pt idx="11">
                  <c:v>54.54</c:v>
                </c:pt>
              </c:numCache>
            </c:numRef>
          </c:val>
        </c:ser>
        <c:gapWidth val="50"/>
        <c:axId val="18670720"/>
        <c:axId val="18672256"/>
      </c:barChart>
      <c:catAx>
        <c:axId val="1867072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8672256"/>
        <c:crosses val="autoZero"/>
        <c:auto val="1"/>
        <c:lblAlgn val="ctr"/>
        <c:lblOffset val="100"/>
        <c:tickLblSkip val="1"/>
        <c:tickMarkSkip val="1"/>
      </c:catAx>
      <c:valAx>
        <c:axId val="18672256"/>
        <c:scaling>
          <c:orientation val="minMax"/>
          <c:max val="100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86707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843394575678036"/>
          <c:y val="1.259789226854258E-2"/>
          <c:w val="0.21917456370585245"/>
          <c:h val="7.054771706836138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67" l="0.78740157499999996" r="0.78740157499999996" t="0.98425196899999967" header="0.49212598500000032" footer="0.492125985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5.7401869140496324E-2"/>
          <c:y val="0.11720698254364098"/>
          <c:w val="0.9385709129639046"/>
          <c:h val="0.79551122194513679"/>
        </c:manualLayout>
      </c:layout>
      <c:barChart>
        <c:barDir val="col"/>
        <c:grouping val="clustered"/>
        <c:ser>
          <c:idx val="0"/>
          <c:order val="0"/>
          <c:tx>
            <c:strRef>
              <c:f>'[2]45-48'!$A$139</c:f>
              <c:strCache>
                <c:ptCount val="1"/>
                <c:pt idx="0">
                  <c:v>EAR  %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</c:dLbls>
          <c:cat>
            <c:strRef>
              <c:f>'[2]45-48'!$B$138:$M$138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'[2]45-48'!$B$139:$M$139</c:f>
              <c:numCache>
                <c:formatCode>General</c:formatCode>
                <c:ptCount val="12"/>
                <c:pt idx="0">
                  <c:v>62.92</c:v>
                </c:pt>
                <c:pt idx="1">
                  <c:v>77.23</c:v>
                </c:pt>
                <c:pt idx="2">
                  <c:v>85.29</c:v>
                </c:pt>
                <c:pt idx="3">
                  <c:v>98.62</c:v>
                </c:pt>
                <c:pt idx="4">
                  <c:v>98.02</c:v>
                </c:pt>
                <c:pt idx="5">
                  <c:v>93.25</c:v>
                </c:pt>
                <c:pt idx="6">
                  <c:v>84.91</c:v>
                </c:pt>
                <c:pt idx="7">
                  <c:v>77.040000000000006</c:v>
                </c:pt>
                <c:pt idx="8">
                  <c:v>69.12</c:v>
                </c:pt>
                <c:pt idx="9">
                  <c:v>63.22</c:v>
                </c:pt>
                <c:pt idx="10">
                  <c:v>61.65</c:v>
                </c:pt>
                <c:pt idx="11">
                  <c:v>65.53</c:v>
                </c:pt>
              </c:numCache>
            </c:numRef>
          </c:val>
        </c:ser>
        <c:gapWidth val="50"/>
        <c:axId val="18706816"/>
        <c:axId val="18708352"/>
      </c:barChart>
      <c:lineChart>
        <c:grouping val="standard"/>
        <c:ser>
          <c:idx val="1"/>
          <c:order val="1"/>
          <c:tx>
            <c:strRef>
              <c:f>'[2]45-48'!$A$140</c:f>
              <c:strCache>
                <c:ptCount val="1"/>
                <c:pt idx="0">
                  <c:v>Curva Bianual de Aversão ao Risco 2009-2010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'[2]45-48'!$B$138:$M$138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'[2]45-48'!$B$140:$M$140</c:f>
              <c:numCache>
                <c:formatCode>General</c:formatCode>
                <c:ptCount val="12"/>
                <c:pt idx="0">
                  <c:v>11</c:v>
                </c:pt>
                <c:pt idx="1">
                  <c:v>27</c:v>
                </c:pt>
                <c:pt idx="2">
                  <c:v>42</c:v>
                </c:pt>
                <c:pt idx="3">
                  <c:v>45</c:v>
                </c:pt>
                <c:pt idx="4">
                  <c:v>45</c:v>
                </c:pt>
                <c:pt idx="5">
                  <c:v>41</c:v>
                </c:pt>
                <c:pt idx="6">
                  <c:v>38</c:v>
                </c:pt>
                <c:pt idx="7">
                  <c:v>35</c:v>
                </c:pt>
                <c:pt idx="8">
                  <c:v>29</c:v>
                </c:pt>
                <c:pt idx="9">
                  <c:v>21</c:v>
                </c:pt>
                <c:pt idx="10">
                  <c:v>19</c:v>
                </c:pt>
                <c:pt idx="11">
                  <c:v>28</c:v>
                </c:pt>
              </c:numCache>
            </c:numRef>
          </c:val>
          <c:smooth val="1"/>
        </c:ser>
        <c:marker val="1"/>
        <c:axId val="18709888"/>
        <c:axId val="18719872"/>
      </c:lineChart>
      <c:catAx>
        <c:axId val="1870681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8708352"/>
        <c:crosses val="autoZero"/>
        <c:auto val="1"/>
        <c:lblAlgn val="ctr"/>
        <c:lblOffset val="100"/>
        <c:tickLblSkip val="1"/>
        <c:tickMarkSkip val="1"/>
      </c:catAx>
      <c:valAx>
        <c:axId val="18708352"/>
        <c:scaling>
          <c:orientation val="minMax"/>
          <c:max val="100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8706816"/>
        <c:crosses val="autoZero"/>
        <c:crossBetween val="between"/>
      </c:valAx>
      <c:catAx>
        <c:axId val="18709888"/>
        <c:scaling>
          <c:orientation val="minMax"/>
        </c:scaling>
        <c:delete val="1"/>
        <c:axPos val="b"/>
        <c:tickLblPos val="none"/>
        <c:crossAx val="18719872"/>
        <c:crosses val="autoZero"/>
        <c:auto val="1"/>
        <c:lblAlgn val="ctr"/>
        <c:lblOffset val="100"/>
      </c:catAx>
      <c:valAx>
        <c:axId val="18719872"/>
        <c:scaling>
          <c:orientation val="minMax"/>
          <c:max val="90"/>
        </c:scaling>
        <c:delete val="1"/>
        <c:axPos val="r"/>
        <c:numFmt formatCode="General" sourceLinked="1"/>
        <c:tickLblPos val="none"/>
        <c:crossAx val="18709888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153001982931563"/>
          <c:y val="1.1843972964000025E-2"/>
          <c:w val="0.75370318815688964"/>
          <c:h val="4.974448599652971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67" l="0.78740157499999996" r="0.78740157499999996" t="0.98425196899999967" header="0.49212598500000032" footer="0.492125985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12</xdr:col>
      <xdr:colOff>581025</xdr:colOff>
      <xdr:row>46</xdr:row>
      <xdr:rowOff>142875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75</xdr:row>
      <xdr:rowOff>0</xdr:rowOff>
    </xdr:from>
    <xdr:to>
      <xdr:col>12</xdr:col>
      <xdr:colOff>600075</xdr:colOff>
      <xdr:row>91</xdr:row>
      <xdr:rowOff>171450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119</xdr:row>
      <xdr:rowOff>1</xdr:rowOff>
    </xdr:from>
    <xdr:to>
      <xdr:col>12</xdr:col>
      <xdr:colOff>600075</xdr:colOff>
      <xdr:row>136</xdr:row>
      <xdr:rowOff>1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165</xdr:row>
      <xdr:rowOff>0</xdr:rowOff>
    </xdr:from>
    <xdr:to>
      <xdr:col>13</xdr:col>
      <xdr:colOff>1</xdr:colOff>
      <xdr:row>181</xdr:row>
      <xdr:rowOff>180975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10</xdr:row>
      <xdr:rowOff>0</xdr:rowOff>
    </xdr:from>
    <xdr:to>
      <xdr:col>13</xdr:col>
      <xdr:colOff>594632</xdr:colOff>
      <xdr:row>28</xdr:row>
      <xdr:rowOff>50346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55</xdr:row>
      <xdr:rowOff>47625</xdr:rowOff>
    </xdr:from>
    <xdr:to>
      <xdr:col>13</xdr:col>
      <xdr:colOff>549728</xdr:colOff>
      <xdr:row>75</xdr:row>
      <xdr:rowOff>24493</xdr:rowOff>
    </xdr:to>
    <xdr:graphicFrame macro="">
      <xdr:nvGraphicFramePr>
        <xdr:cNvPr id="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100</xdr:row>
      <xdr:rowOff>0</xdr:rowOff>
    </xdr:from>
    <xdr:to>
      <xdr:col>14</xdr:col>
      <xdr:colOff>72118</xdr:colOff>
      <xdr:row>119</xdr:row>
      <xdr:rowOff>176893</xdr:rowOff>
    </xdr:to>
    <xdr:graphicFrame macro="">
      <xdr:nvGraphicFramePr>
        <xdr:cNvPr id="1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144</xdr:row>
      <xdr:rowOff>0</xdr:rowOff>
    </xdr:from>
    <xdr:to>
      <xdr:col>14</xdr:col>
      <xdr:colOff>43543</xdr:colOff>
      <xdr:row>165</xdr:row>
      <xdr:rowOff>36740</xdr:rowOff>
    </xdr:to>
    <xdr:graphicFrame macro="">
      <xdr:nvGraphicFramePr>
        <xdr:cNvPr id="1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atiana/ONS_DadosRelevantes/Dados%20Relevantes%20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atiana/ONS/ONS_DadosRelevantes/Dados%20Relevantes%2020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a"/>
      <sheetName val="19"/>
      <sheetName val="22"/>
      <sheetName val="23"/>
      <sheetName val="26"/>
      <sheetName val="27"/>
      <sheetName val="28a"/>
      <sheetName val="28b"/>
      <sheetName val="29"/>
      <sheetName val="32"/>
      <sheetName val="33"/>
      <sheetName val="34-37"/>
      <sheetName val="40"/>
      <sheetName val="41-44"/>
      <sheetName val="45-48"/>
      <sheetName val="49-50"/>
      <sheetName val="51"/>
      <sheetName val="54-56"/>
      <sheetName val="57"/>
      <sheetName val="57-58"/>
      <sheetName val="59"/>
      <sheetName val="62"/>
      <sheetName val="63"/>
      <sheetName val="64-65"/>
      <sheetName val="66-67"/>
      <sheetName val="68-69"/>
      <sheetName val="70"/>
      <sheetName val="71-72"/>
      <sheetName val="73-75"/>
      <sheetName val="78-79"/>
      <sheetName val="80-82"/>
      <sheetName val="83-84"/>
      <sheetName val="84-85"/>
      <sheetName val="86"/>
      <sheetName val="87-8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B3" t="str">
            <v>Jan</v>
          </cell>
        </row>
      </sheetData>
      <sheetData sheetId="14">
        <row r="4">
          <cell r="B4" t="str">
            <v>Jan</v>
          </cell>
          <cell r="C4" t="str">
            <v>Fev</v>
          </cell>
          <cell r="D4" t="str">
            <v>Mar</v>
          </cell>
          <cell r="E4" t="str">
            <v>Abr</v>
          </cell>
          <cell r="F4" t="str">
            <v>Mai</v>
          </cell>
          <cell r="G4" t="str">
            <v>Jun</v>
          </cell>
          <cell r="H4" t="str">
            <v>Jul</v>
          </cell>
          <cell r="I4" t="str">
            <v>Ago</v>
          </cell>
          <cell r="J4" t="str">
            <v>Set</v>
          </cell>
          <cell r="K4" t="str">
            <v>Out</v>
          </cell>
          <cell r="L4" t="str">
            <v>Nov</v>
          </cell>
          <cell r="M4" t="str">
            <v>Dez</v>
          </cell>
        </row>
        <row r="7">
          <cell r="A7">
            <v>2006</v>
          </cell>
          <cell r="B7">
            <v>71.150000000000006</v>
          </cell>
          <cell r="C7">
            <v>78.540000000000006</v>
          </cell>
          <cell r="D7">
            <v>85.38</v>
          </cell>
          <cell r="E7">
            <v>87.29</v>
          </cell>
          <cell r="F7">
            <v>84.58</v>
          </cell>
          <cell r="G7">
            <v>78.23</v>
          </cell>
          <cell r="H7">
            <v>70.319999999999993</v>
          </cell>
          <cell r="I7">
            <v>59.14</v>
          </cell>
          <cell r="J7">
            <v>49.59</v>
          </cell>
          <cell r="K7">
            <v>45.23</v>
          </cell>
          <cell r="L7">
            <v>42.38</v>
          </cell>
          <cell r="M7">
            <v>53.3</v>
          </cell>
        </row>
        <row r="8">
          <cell r="A8">
            <v>2007</v>
          </cell>
          <cell r="B8">
            <v>78.41</v>
          </cell>
          <cell r="C8">
            <v>84.54</v>
          </cell>
          <cell r="D8">
            <v>86.67</v>
          </cell>
          <cell r="E8">
            <v>86.68</v>
          </cell>
          <cell r="F8">
            <v>85.56</v>
          </cell>
          <cell r="G8">
            <v>82.62</v>
          </cell>
          <cell r="H8">
            <v>79.569999999999993</v>
          </cell>
          <cell r="I8">
            <v>72.11</v>
          </cell>
          <cell r="J8">
            <v>62.01</v>
          </cell>
          <cell r="K8">
            <v>51.7</v>
          </cell>
          <cell r="L8">
            <v>48.2</v>
          </cell>
          <cell r="M8">
            <v>46.17</v>
          </cell>
        </row>
        <row r="9">
          <cell r="A9">
            <v>2008</v>
          </cell>
          <cell r="B9">
            <v>50.84</v>
          </cell>
          <cell r="C9">
            <v>65.67</v>
          </cell>
          <cell r="D9">
            <v>78.63</v>
          </cell>
          <cell r="E9">
            <v>82.34</v>
          </cell>
          <cell r="F9">
            <v>82.98</v>
          </cell>
          <cell r="G9">
            <v>79.66</v>
          </cell>
          <cell r="H9">
            <v>73.17</v>
          </cell>
          <cell r="I9">
            <v>66.44</v>
          </cell>
          <cell r="J9">
            <v>57.97</v>
          </cell>
          <cell r="K9">
            <v>51.95</v>
          </cell>
          <cell r="L9">
            <v>49.71</v>
          </cell>
          <cell r="M9">
            <v>55.89</v>
          </cell>
        </row>
        <row r="10">
          <cell r="A10">
            <v>2009</v>
          </cell>
          <cell r="B10">
            <v>66.19</v>
          </cell>
          <cell r="C10">
            <v>76.13</v>
          </cell>
          <cell r="D10">
            <v>80.819999999999993</v>
          </cell>
          <cell r="E10">
            <v>83.66</v>
          </cell>
          <cell r="F10">
            <v>82.33</v>
          </cell>
          <cell r="G10">
            <v>78.75</v>
          </cell>
          <cell r="H10">
            <v>76.239999999999995</v>
          </cell>
          <cell r="I10">
            <v>72.5</v>
          </cell>
          <cell r="J10">
            <v>70.3</v>
          </cell>
          <cell r="K10">
            <v>69.16</v>
          </cell>
          <cell r="L10">
            <v>67.569999999999993</v>
          </cell>
          <cell r="M10">
            <v>72.569999999999993</v>
          </cell>
        </row>
        <row r="49">
          <cell r="B49" t="str">
            <v>Jan</v>
          </cell>
          <cell r="C49" t="str">
            <v>Fev</v>
          </cell>
          <cell r="D49" t="str">
            <v>Mar</v>
          </cell>
          <cell r="E49" t="str">
            <v>Abr</v>
          </cell>
          <cell r="F49" t="str">
            <v>Mai</v>
          </cell>
          <cell r="G49" t="str">
            <v>Jun</v>
          </cell>
          <cell r="H49" t="str">
            <v>Jul</v>
          </cell>
          <cell r="I49" t="str">
            <v>Ago</v>
          </cell>
          <cell r="J49" t="str">
            <v>Set</v>
          </cell>
          <cell r="K49" t="str">
            <v>Out</v>
          </cell>
          <cell r="L49" t="str">
            <v>Nov</v>
          </cell>
          <cell r="M49" t="str">
            <v>Dez</v>
          </cell>
        </row>
        <row r="52">
          <cell r="A52">
            <v>2006</v>
          </cell>
          <cell r="B52">
            <v>71.849999999999994</v>
          </cell>
          <cell r="C52">
            <v>63.04</v>
          </cell>
          <cell r="D52">
            <v>48.92</v>
          </cell>
          <cell r="E52">
            <v>41.21</v>
          </cell>
          <cell r="F52">
            <v>31.09</v>
          </cell>
          <cell r="G52">
            <v>29.77</v>
          </cell>
          <cell r="H52">
            <v>31.52</v>
          </cell>
          <cell r="I52">
            <v>38.57</v>
          </cell>
          <cell r="J52">
            <v>42.88</v>
          </cell>
          <cell r="K52">
            <v>40.700000000000003</v>
          </cell>
          <cell r="L52">
            <v>48.2</v>
          </cell>
          <cell r="M52">
            <v>55.34</v>
          </cell>
        </row>
        <row r="53">
          <cell r="A53">
            <v>2007</v>
          </cell>
          <cell r="B53">
            <v>63.36</v>
          </cell>
          <cell r="C53">
            <v>69.819999999999993</v>
          </cell>
          <cell r="D53">
            <v>80.39</v>
          </cell>
          <cell r="E53">
            <v>82.62</v>
          </cell>
          <cell r="F53">
            <v>90.86</v>
          </cell>
          <cell r="G53">
            <v>76.7</v>
          </cell>
          <cell r="H53">
            <v>79.790000000000006</v>
          </cell>
          <cell r="I53">
            <v>61.93</v>
          </cell>
          <cell r="J53">
            <v>61.67</v>
          </cell>
          <cell r="K53">
            <v>59.77</v>
          </cell>
          <cell r="L53">
            <v>75.52</v>
          </cell>
          <cell r="M53">
            <v>72.73</v>
          </cell>
        </row>
        <row r="54">
          <cell r="A54">
            <v>2008</v>
          </cell>
          <cell r="B54">
            <v>63.33</v>
          </cell>
          <cell r="C54">
            <v>47.76</v>
          </cell>
          <cell r="D54">
            <v>42.78</v>
          </cell>
          <cell r="E54">
            <v>48.7</v>
          </cell>
          <cell r="F54">
            <v>64.650000000000006</v>
          </cell>
          <cell r="G54">
            <v>68.650000000000006</v>
          </cell>
          <cell r="H54">
            <v>56.02</v>
          </cell>
          <cell r="I54">
            <v>62</v>
          </cell>
          <cell r="J54">
            <v>53.89</v>
          </cell>
          <cell r="K54">
            <v>91.39</v>
          </cell>
          <cell r="L54">
            <v>93.49</v>
          </cell>
          <cell r="M54">
            <v>74.61</v>
          </cell>
        </row>
        <row r="55">
          <cell r="A55">
            <v>2009</v>
          </cell>
          <cell r="B55">
            <v>60.79</v>
          </cell>
          <cell r="C55">
            <v>54.07</v>
          </cell>
          <cell r="D55">
            <v>47.34</v>
          </cell>
          <cell r="E55">
            <v>38.549999999999997</v>
          </cell>
          <cell r="F55">
            <v>38.06</v>
          </cell>
          <cell r="G55">
            <v>43.26</v>
          </cell>
          <cell r="H55">
            <v>67.489999999999995</v>
          </cell>
          <cell r="I55">
            <v>84.73</v>
          </cell>
          <cell r="J55">
            <v>94.41</v>
          </cell>
          <cell r="K55">
            <v>95.65</v>
          </cell>
          <cell r="L55">
            <v>97.89</v>
          </cell>
          <cell r="M55">
            <v>97.15</v>
          </cell>
        </row>
        <row r="94">
          <cell r="B94" t="str">
            <v>Jan</v>
          </cell>
          <cell r="C94" t="str">
            <v>Fev</v>
          </cell>
          <cell r="D94" t="str">
            <v>Mar</v>
          </cell>
          <cell r="E94" t="str">
            <v>Abr</v>
          </cell>
          <cell r="F94" t="str">
            <v>Mai</v>
          </cell>
          <cell r="G94" t="str">
            <v>Jun</v>
          </cell>
          <cell r="H94" t="str">
            <v>Jul</v>
          </cell>
          <cell r="I94" t="str">
            <v>Ago</v>
          </cell>
          <cell r="J94" t="str">
            <v>Set</v>
          </cell>
          <cell r="K94" t="str">
            <v>Out</v>
          </cell>
          <cell r="L94" t="str">
            <v>Nov</v>
          </cell>
          <cell r="M94" t="str">
            <v>Dez</v>
          </cell>
        </row>
        <row r="97">
          <cell r="A97">
            <v>2006</v>
          </cell>
          <cell r="B97">
            <v>73.69</v>
          </cell>
          <cell r="C97">
            <v>90.45</v>
          </cell>
          <cell r="D97">
            <v>94.58</v>
          </cell>
          <cell r="E97">
            <v>97.28</v>
          </cell>
          <cell r="F97">
            <v>98.02</v>
          </cell>
          <cell r="G97">
            <v>93.82</v>
          </cell>
          <cell r="H97">
            <v>77.62</v>
          </cell>
          <cell r="I97">
            <v>54.53</v>
          </cell>
          <cell r="J97">
            <v>44.54</v>
          </cell>
          <cell r="K97">
            <v>36.28</v>
          </cell>
          <cell r="L97">
            <v>33.68</v>
          </cell>
          <cell r="M97">
            <v>35.68</v>
          </cell>
        </row>
        <row r="98">
          <cell r="A98">
            <v>2007</v>
          </cell>
          <cell r="B98">
            <v>48.18</v>
          </cell>
          <cell r="C98">
            <v>91.58</v>
          </cell>
          <cell r="D98">
            <v>97.82</v>
          </cell>
          <cell r="E98">
            <v>99.63</v>
          </cell>
          <cell r="F98">
            <v>99.04</v>
          </cell>
          <cell r="G98">
            <v>93.09</v>
          </cell>
          <cell r="H98">
            <v>81.98</v>
          </cell>
          <cell r="I98">
            <v>61.22</v>
          </cell>
          <cell r="J98">
            <v>45.93</v>
          </cell>
          <cell r="K98">
            <v>35.82</v>
          </cell>
          <cell r="L98">
            <v>30.5</v>
          </cell>
          <cell r="M98">
            <v>30.11</v>
          </cell>
        </row>
        <row r="99">
          <cell r="A99">
            <v>2008</v>
          </cell>
          <cell r="B99">
            <v>29.98</v>
          </cell>
          <cell r="C99">
            <v>44.42</v>
          </cell>
          <cell r="D99">
            <v>86.41</v>
          </cell>
          <cell r="E99">
            <v>94.91</v>
          </cell>
          <cell r="F99">
            <v>95.55</v>
          </cell>
          <cell r="G99">
            <v>90.81</v>
          </cell>
          <cell r="H99">
            <v>77.81</v>
          </cell>
          <cell r="I99">
            <v>63.45</v>
          </cell>
          <cell r="J99">
            <v>47.3</v>
          </cell>
          <cell r="K99">
            <v>32.369999999999997</v>
          </cell>
          <cell r="L99">
            <v>24.93</v>
          </cell>
          <cell r="M99">
            <v>34.880000000000003</v>
          </cell>
        </row>
        <row r="100">
          <cell r="A100">
            <v>2009</v>
          </cell>
          <cell r="B100">
            <v>40.32</v>
          </cell>
          <cell r="C100">
            <v>58.24</v>
          </cell>
          <cell r="D100">
            <v>92.44</v>
          </cell>
          <cell r="E100">
            <v>98.25</v>
          </cell>
          <cell r="F100">
            <v>98.68</v>
          </cell>
          <cell r="G100">
            <v>97.08</v>
          </cell>
          <cell r="H100">
            <v>84.51</v>
          </cell>
          <cell r="I100">
            <v>66.97</v>
          </cell>
          <cell r="J100">
            <v>53.45</v>
          </cell>
          <cell r="K100">
            <v>47.09</v>
          </cell>
          <cell r="L100">
            <v>49.58</v>
          </cell>
          <cell r="M100">
            <v>54.54</v>
          </cell>
        </row>
        <row r="138">
          <cell r="B138" t="str">
            <v>Jan</v>
          </cell>
          <cell r="C138" t="str">
            <v>Fev</v>
          </cell>
          <cell r="D138" t="str">
            <v>Mar</v>
          </cell>
          <cell r="E138" t="str">
            <v>Abr</v>
          </cell>
          <cell r="F138" t="str">
            <v>Mai</v>
          </cell>
          <cell r="G138" t="str">
            <v>Jun</v>
          </cell>
          <cell r="H138" t="str">
            <v>Jul</v>
          </cell>
          <cell r="I138" t="str">
            <v>Ago</v>
          </cell>
          <cell r="J138" t="str">
            <v>Set</v>
          </cell>
          <cell r="K138" t="str">
            <v>Out</v>
          </cell>
          <cell r="L138" t="str">
            <v>Nov</v>
          </cell>
          <cell r="M138" t="str">
            <v>Dez</v>
          </cell>
        </row>
        <row r="141">
          <cell r="A141">
            <v>2006</v>
          </cell>
          <cell r="B141">
            <v>77.400000000000006</v>
          </cell>
          <cell r="C141">
            <v>77.88</v>
          </cell>
          <cell r="D141">
            <v>89.65</v>
          </cell>
          <cell r="E141">
            <v>98.33</v>
          </cell>
          <cell r="F141">
            <v>95.58</v>
          </cell>
          <cell r="G141">
            <v>89.85</v>
          </cell>
          <cell r="H141">
            <v>80.66</v>
          </cell>
          <cell r="I141">
            <v>70.510000000000005</v>
          </cell>
          <cell r="J141">
            <v>60.42</v>
          </cell>
          <cell r="K141">
            <v>52.25</v>
          </cell>
          <cell r="L141">
            <v>52.54</v>
          </cell>
          <cell r="M141">
            <v>61.92</v>
          </cell>
        </row>
        <row r="142">
          <cell r="A142">
            <v>2007</v>
          </cell>
          <cell r="B142">
            <v>77.510000000000005</v>
          </cell>
          <cell r="C142">
            <v>84.62</v>
          </cell>
          <cell r="D142">
            <v>94.82</v>
          </cell>
          <cell r="E142">
            <v>95.48</v>
          </cell>
          <cell r="F142">
            <v>90.44</v>
          </cell>
          <cell r="G142">
            <v>83.51</v>
          </cell>
          <cell r="H142">
            <v>73.44</v>
          </cell>
          <cell r="I142">
            <v>65.59</v>
          </cell>
          <cell r="J142">
            <v>53.65</v>
          </cell>
          <cell r="K142">
            <v>40.15</v>
          </cell>
          <cell r="L142">
            <v>29.35</v>
          </cell>
          <cell r="M142">
            <v>26.65</v>
          </cell>
        </row>
        <row r="143">
          <cell r="A143">
            <v>2008</v>
          </cell>
          <cell r="B143">
            <v>30.63</v>
          </cell>
          <cell r="C143">
            <v>48.28</v>
          </cell>
          <cell r="D143">
            <v>66.25</v>
          </cell>
          <cell r="E143">
            <v>81.88</v>
          </cell>
          <cell r="F143">
            <v>82.14</v>
          </cell>
          <cell r="G143">
            <v>78.58</v>
          </cell>
          <cell r="H143">
            <v>73.290000000000006</v>
          </cell>
          <cell r="I143">
            <v>64.349999999999994</v>
          </cell>
          <cell r="J143">
            <v>55.13</v>
          </cell>
          <cell r="K143">
            <v>43.7</v>
          </cell>
          <cell r="L143">
            <v>36.380000000000003</v>
          </cell>
          <cell r="M143">
            <v>44.56</v>
          </cell>
        </row>
        <row r="144">
          <cell r="A144">
            <v>2009</v>
          </cell>
          <cell r="B144">
            <v>62.92</v>
          </cell>
          <cell r="C144">
            <v>77.23</v>
          </cell>
          <cell r="D144">
            <v>85.29</v>
          </cell>
          <cell r="E144">
            <v>98.62</v>
          </cell>
          <cell r="F144">
            <v>98.02</v>
          </cell>
          <cell r="G144">
            <v>93.25</v>
          </cell>
          <cell r="H144">
            <v>84.91</v>
          </cell>
          <cell r="I144">
            <v>77.040000000000006</v>
          </cell>
          <cell r="J144">
            <v>69.12</v>
          </cell>
          <cell r="K144">
            <v>63.22</v>
          </cell>
          <cell r="L144">
            <v>61.65</v>
          </cell>
          <cell r="M144">
            <v>65.53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ista"/>
      <sheetName val="19"/>
      <sheetName val="22"/>
      <sheetName val="23"/>
      <sheetName val="26"/>
      <sheetName val="27"/>
      <sheetName val="28a"/>
      <sheetName val="28b"/>
      <sheetName val="29"/>
      <sheetName val="32"/>
      <sheetName val="33"/>
      <sheetName val="34-37"/>
      <sheetName val="40"/>
      <sheetName val="41-44"/>
      <sheetName val="45-48"/>
      <sheetName val="49-50"/>
      <sheetName val="51"/>
      <sheetName val="54-56"/>
      <sheetName val="57"/>
      <sheetName val="57-58"/>
      <sheetName val="59"/>
      <sheetName val="62"/>
      <sheetName val="63"/>
      <sheetName val="64-65"/>
      <sheetName val="66-67"/>
      <sheetName val="68-69"/>
      <sheetName val="70"/>
      <sheetName val="71-72"/>
      <sheetName val="73-75"/>
      <sheetName val="78-79"/>
      <sheetName val="80-82"/>
      <sheetName val="83-84"/>
      <sheetName val="84-85"/>
      <sheetName val="86"/>
      <sheetName val="87-8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B4" t="str">
            <v>Jan</v>
          </cell>
          <cell r="C4" t="str">
            <v>Fev</v>
          </cell>
          <cell r="D4" t="str">
            <v>Mar</v>
          </cell>
          <cell r="E4" t="str">
            <v>Abr</v>
          </cell>
          <cell r="F4" t="str">
            <v>Mai</v>
          </cell>
          <cell r="G4" t="str">
            <v>Jun</v>
          </cell>
          <cell r="H4" t="str">
            <v>Jul</v>
          </cell>
          <cell r="I4" t="str">
            <v>Ago</v>
          </cell>
          <cell r="J4" t="str">
            <v>Set</v>
          </cell>
          <cell r="K4" t="str">
            <v>Out</v>
          </cell>
          <cell r="L4" t="str">
            <v>Nov</v>
          </cell>
          <cell r="M4" t="str">
            <v>Dez</v>
          </cell>
        </row>
        <row r="5">
          <cell r="A5" t="str">
            <v>EAR  %</v>
          </cell>
          <cell r="B5">
            <v>66.19</v>
          </cell>
          <cell r="C5">
            <v>76.13</v>
          </cell>
          <cell r="D5">
            <v>80.819999999999993</v>
          </cell>
          <cell r="E5">
            <v>83.66</v>
          </cell>
          <cell r="F5">
            <v>82.33</v>
          </cell>
          <cell r="G5">
            <v>78.75</v>
          </cell>
          <cell r="H5">
            <v>76.239999999999995</v>
          </cell>
          <cell r="I5">
            <v>72.5</v>
          </cell>
          <cell r="J5">
            <v>70.3</v>
          </cell>
          <cell r="K5">
            <v>69.16</v>
          </cell>
          <cell r="L5">
            <v>67.569999999999993</v>
          </cell>
          <cell r="M5">
            <v>72.569999999999993</v>
          </cell>
        </row>
        <row r="6">
          <cell r="A6" t="str">
            <v>Curva Bianual de Aversão ao Risco 2009-2010</v>
          </cell>
          <cell r="B6">
            <v>40</v>
          </cell>
          <cell r="C6">
            <v>51</v>
          </cell>
          <cell r="D6">
            <v>57</v>
          </cell>
          <cell r="E6">
            <v>48</v>
          </cell>
          <cell r="F6">
            <v>50</v>
          </cell>
          <cell r="G6">
            <v>46</v>
          </cell>
          <cell r="H6">
            <v>42</v>
          </cell>
          <cell r="I6">
            <v>36</v>
          </cell>
          <cell r="J6">
            <v>30</v>
          </cell>
          <cell r="K6">
            <v>26</v>
          </cell>
          <cell r="L6">
            <v>22</v>
          </cell>
          <cell r="M6">
            <v>25</v>
          </cell>
        </row>
        <row r="49">
          <cell r="B49" t="str">
            <v>Jan</v>
          </cell>
          <cell r="C49" t="str">
            <v>Fev</v>
          </cell>
          <cell r="D49" t="str">
            <v>Mar</v>
          </cell>
          <cell r="E49" t="str">
            <v>Abr</v>
          </cell>
          <cell r="F49" t="str">
            <v>Mai</v>
          </cell>
          <cell r="G49" t="str">
            <v>Jun</v>
          </cell>
          <cell r="H49" t="str">
            <v>Jul</v>
          </cell>
          <cell r="I49" t="str">
            <v>Ago</v>
          </cell>
          <cell r="J49" t="str">
            <v>Set</v>
          </cell>
          <cell r="K49" t="str">
            <v>Out</v>
          </cell>
          <cell r="L49" t="str">
            <v>Nov</v>
          </cell>
          <cell r="M49" t="str">
            <v>Dez</v>
          </cell>
        </row>
        <row r="50">
          <cell r="A50" t="str">
            <v>EAR  %</v>
          </cell>
          <cell r="B50">
            <v>60.79</v>
          </cell>
          <cell r="C50">
            <v>54.07</v>
          </cell>
          <cell r="D50">
            <v>47.34</v>
          </cell>
          <cell r="E50">
            <v>38.549999999999997</v>
          </cell>
          <cell r="F50">
            <v>38.06</v>
          </cell>
          <cell r="G50">
            <v>43.26</v>
          </cell>
          <cell r="H50">
            <v>67.489999999999995</v>
          </cell>
          <cell r="I50">
            <v>84.73</v>
          </cell>
          <cell r="J50">
            <v>94.41</v>
          </cell>
          <cell r="K50">
            <v>95.65</v>
          </cell>
          <cell r="L50">
            <v>97.89</v>
          </cell>
          <cell r="M50">
            <v>97.15</v>
          </cell>
        </row>
        <row r="51">
          <cell r="A51" t="str">
            <v>Curva Bianual de Aversão ao Risco 2009-2010</v>
          </cell>
          <cell r="B51">
            <v>24</v>
          </cell>
          <cell r="C51">
            <v>21</v>
          </cell>
          <cell r="D51">
            <v>20</v>
          </cell>
          <cell r="E51">
            <v>18</v>
          </cell>
          <cell r="F51">
            <v>16</v>
          </cell>
          <cell r="G51">
            <v>13</v>
          </cell>
          <cell r="H51">
            <v>13</v>
          </cell>
          <cell r="I51">
            <v>13</v>
          </cell>
          <cell r="J51">
            <v>13</v>
          </cell>
          <cell r="K51">
            <v>14</v>
          </cell>
          <cell r="L51">
            <v>18</v>
          </cell>
          <cell r="M51">
            <v>22</v>
          </cell>
        </row>
        <row r="94">
          <cell r="B94" t="str">
            <v>Jan</v>
          </cell>
          <cell r="C94" t="str">
            <v>Fev</v>
          </cell>
          <cell r="D94" t="str">
            <v>Mar</v>
          </cell>
          <cell r="E94" t="str">
            <v>Abr</v>
          </cell>
          <cell r="F94" t="str">
            <v>Mai</v>
          </cell>
          <cell r="G94" t="str">
            <v>Jun</v>
          </cell>
          <cell r="H94" t="str">
            <v>Jul</v>
          </cell>
          <cell r="I94" t="str">
            <v>Ago</v>
          </cell>
          <cell r="J94" t="str">
            <v>Set</v>
          </cell>
          <cell r="K94" t="str">
            <v>Out</v>
          </cell>
          <cell r="L94" t="str">
            <v>Nov</v>
          </cell>
          <cell r="M94" t="str">
            <v>Dez</v>
          </cell>
        </row>
        <row r="95">
          <cell r="A95" t="str">
            <v>EAR  %</v>
          </cell>
          <cell r="B95">
            <v>40.32</v>
          </cell>
          <cell r="C95">
            <v>58.24</v>
          </cell>
          <cell r="D95">
            <v>92.44</v>
          </cell>
          <cell r="E95">
            <v>98.25</v>
          </cell>
          <cell r="F95">
            <v>98.68</v>
          </cell>
          <cell r="G95">
            <v>97.08</v>
          </cell>
          <cell r="H95">
            <v>84.51</v>
          </cell>
          <cell r="I95">
            <v>66.97</v>
          </cell>
          <cell r="J95">
            <v>53.45</v>
          </cell>
          <cell r="K95">
            <v>47.09</v>
          </cell>
          <cell r="L95">
            <v>49.58</v>
          </cell>
          <cell r="M95">
            <v>54.54</v>
          </cell>
        </row>
        <row r="138">
          <cell r="B138" t="str">
            <v>Jan</v>
          </cell>
          <cell r="C138" t="str">
            <v>Fev</v>
          </cell>
          <cell r="D138" t="str">
            <v>Mar</v>
          </cell>
          <cell r="E138" t="str">
            <v>Abr</v>
          </cell>
          <cell r="F138" t="str">
            <v>Mai</v>
          </cell>
          <cell r="G138" t="str">
            <v>Jun</v>
          </cell>
          <cell r="H138" t="str">
            <v>Jul</v>
          </cell>
          <cell r="I138" t="str">
            <v>Ago</v>
          </cell>
          <cell r="J138" t="str">
            <v>Set</v>
          </cell>
          <cell r="K138" t="str">
            <v>Out</v>
          </cell>
          <cell r="L138" t="str">
            <v>Nov</v>
          </cell>
          <cell r="M138" t="str">
            <v>Dez</v>
          </cell>
        </row>
        <row r="139">
          <cell r="A139" t="str">
            <v>EAR  %</v>
          </cell>
          <cell r="B139">
            <v>62.92</v>
          </cell>
          <cell r="C139">
            <v>77.23</v>
          </cell>
          <cell r="D139">
            <v>85.29</v>
          </cell>
          <cell r="E139">
            <v>98.62</v>
          </cell>
          <cell r="F139">
            <v>98.02</v>
          </cell>
          <cell r="G139">
            <v>93.25</v>
          </cell>
          <cell r="H139">
            <v>84.91</v>
          </cell>
          <cell r="I139">
            <v>77.040000000000006</v>
          </cell>
          <cell r="J139">
            <v>69.12</v>
          </cell>
          <cell r="K139">
            <v>63.22</v>
          </cell>
          <cell r="L139">
            <v>61.65</v>
          </cell>
          <cell r="M139">
            <v>65.53</v>
          </cell>
        </row>
        <row r="140">
          <cell r="A140" t="str">
            <v>Curva Bianual de Aversão ao Risco 2009-2010</v>
          </cell>
          <cell r="B140">
            <v>11</v>
          </cell>
          <cell r="C140">
            <v>27</v>
          </cell>
          <cell r="D140">
            <v>42</v>
          </cell>
          <cell r="E140">
            <v>45</v>
          </cell>
          <cell r="F140">
            <v>45</v>
          </cell>
          <cell r="G140">
            <v>41</v>
          </cell>
          <cell r="H140">
            <v>38</v>
          </cell>
          <cell r="I140">
            <v>35</v>
          </cell>
          <cell r="J140">
            <v>29</v>
          </cell>
          <cell r="K140">
            <v>21</v>
          </cell>
          <cell r="L140">
            <v>19</v>
          </cell>
          <cell r="M140">
            <v>28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0"/>
  <sheetViews>
    <sheetView tabSelected="1" zoomScale="60" zoomScaleNormal="60" workbookViewId="0">
      <selection activeCell="T159" sqref="T159"/>
    </sheetView>
  </sheetViews>
  <sheetFormatPr defaultRowHeight="15"/>
  <cols>
    <col min="1" max="1" width="45.140625" customWidth="1"/>
  </cols>
  <sheetData>
    <row r="1" spans="1:13" ht="15.75">
      <c r="A1" s="1"/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</row>
    <row r="2" spans="1:13">
      <c r="M2" s="4"/>
    </row>
    <row r="3" spans="1:13" ht="16.5" thickBot="1">
      <c r="A3" s="26" t="s">
        <v>0</v>
      </c>
      <c r="B3" s="26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6.5" thickBot="1">
      <c r="A4" s="6"/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7" t="s">
        <v>11</v>
      </c>
      <c r="M4" s="7" t="s">
        <v>12</v>
      </c>
    </row>
    <row r="5" spans="1:13">
      <c r="A5" s="8" t="s">
        <v>13</v>
      </c>
      <c r="B5" s="9">
        <v>66.19</v>
      </c>
      <c r="C5" s="9">
        <v>76.13</v>
      </c>
      <c r="D5" s="9">
        <v>80.819999999999993</v>
      </c>
      <c r="E5" s="9">
        <v>83.66</v>
      </c>
      <c r="F5" s="9">
        <v>82.33</v>
      </c>
      <c r="G5" s="9">
        <v>78.75</v>
      </c>
      <c r="H5" s="9">
        <v>76.239999999999995</v>
      </c>
      <c r="I5" s="9">
        <v>72.5</v>
      </c>
      <c r="J5" s="9">
        <v>70.3</v>
      </c>
      <c r="K5" s="9">
        <v>69.16</v>
      </c>
      <c r="L5" s="9">
        <v>67.569999999999993</v>
      </c>
      <c r="M5" s="9">
        <v>72.569999999999993</v>
      </c>
    </row>
    <row r="6" spans="1:13">
      <c r="A6" s="10" t="s">
        <v>17</v>
      </c>
      <c r="B6" s="11">
        <v>40</v>
      </c>
      <c r="C6" s="11">
        <v>51</v>
      </c>
      <c r="D6" s="11">
        <v>57</v>
      </c>
      <c r="E6" s="11">
        <v>48</v>
      </c>
      <c r="F6" s="11">
        <v>50</v>
      </c>
      <c r="G6" s="12">
        <v>46</v>
      </c>
      <c r="H6" s="12">
        <v>42</v>
      </c>
      <c r="I6" s="13">
        <v>36</v>
      </c>
      <c r="J6" s="14">
        <v>30</v>
      </c>
      <c r="K6" s="14">
        <v>26</v>
      </c>
      <c r="L6" s="14">
        <v>22</v>
      </c>
      <c r="M6" s="14">
        <v>25</v>
      </c>
    </row>
    <row r="7" spans="1:13">
      <c r="A7" s="15">
        <v>2006</v>
      </c>
      <c r="B7" s="16">
        <v>71.150000000000006</v>
      </c>
      <c r="C7" s="16">
        <v>78.540000000000006</v>
      </c>
      <c r="D7" s="16">
        <v>85.38</v>
      </c>
      <c r="E7" s="16">
        <v>87.29</v>
      </c>
      <c r="F7" s="16">
        <v>84.58</v>
      </c>
      <c r="G7" s="16">
        <v>78.23</v>
      </c>
      <c r="H7" s="16">
        <v>70.319999999999993</v>
      </c>
      <c r="I7" s="16">
        <v>59.14</v>
      </c>
      <c r="J7" s="16">
        <v>49.59</v>
      </c>
      <c r="K7" s="16">
        <v>45.23</v>
      </c>
      <c r="L7" s="16">
        <v>42.38</v>
      </c>
      <c r="M7" s="16">
        <v>53.3</v>
      </c>
    </row>
    <row r="8" spans="1:13">
      <c r="A8" s="17">
        <v>2007</v>
      </c>
      <c r="B8" s="9">
        <v>78.41</v>
      </c>
      <c r="C8" s="9">
        <v>84.54</v>
      </c>
      <c r="D8" s="9">
        <v>86.67</v>
      </c>
      <c r="E8" s="9">
        <v>86.68</v>
      </c>
      <c r="F8" s="9">
        <v>85.56</v>
      </c>
      <c r="G8" s="9">
        <v>82.62</v>
      </c>
      <c r="H8" s="9">
        <v>79.569999999999993</v>
      </c>
      <c r="I8" s="9">
        <v>72.11</v>
      </c>
      <c r="J8" s="9">
        <v>62.01</v>
      </c>
      <c r="K8" s="9">
        <v>51.7</v>
      </c>
      <c r="L8" s="9">
        <v>48.2</v>
      </c>
      <c r="M8" s="9">
        <v>46.17</v>
      </c>
    </row>
    <row r="9" spans="1:13">
      <c r="A9" s="18">
        <v>2008</v>
      </c>
      <c r="B9" s="19">
        <v>50.84</v>
      </c>
      <c r="C9" s="19">
        <v>65.67</v>
      </c>
      <c r="D9" s="19">
        <v>78.63</v>
      </c>
      <c r="E9" s="19">
        <v>82.34</v>
      </c>
      <c r="F9" s="19">
        <v>82.98</v>
      </c>
      <c r="G9" s="19">
        <v>79.66</v>
      </c>
      <c r="H9" s="19">
        <v>73.17</v>
      </c>
      <c r="I9" s="19">
        <v>66.44</v>
      </c>
      <c r="J9" s="19">
        <v>57.97</v>
      </c>
      <c r="K9" s="19">
        <v>51.95</v>
      </c>
      <c r="L9" s="19">
        <v>49.71</v>
      </c>
      <c r="M9" s="19">
        <v>55.89</v>
      </c>
    </row>
    <row r="10" spans="1:13">
      <c r="A10" s="20">
        <f>A9+1</f>
        <v>2009</v>
      </c>
      <c r="B10" s="21">
        <f>B5</f>
        <v>66.19</v>
      </c>
      <c r="C10" s="21">
        <f t="shared" ref="C10:M10" si="0">C5</f>
        <v>76.13</v>
      </c>
      <c r="D10" s="21">
        <f t="shared" si="0"/>
        <v>80.819999999999993</v>
      </c>
      <c r="E10" s="21">
        <f t="shared" si="0"/>
        <v>83.66</v>
      </c>
      <c r="F10" s="21">
        <f t="shared" si="0"/>
        <v>82.33</v>
      </c>
      <c r="G10" s="21">
        <f t="shared" si="0"/>
        <v>78.75</v>
      </c>
      <c r="H10" s="21">
        <f t="shared" si="0"/>
        <v>76.239999999999995</v>
      </c>
      <c r="I10" s="21">
        <f t="shared" si="0"/>
        <v>72.5</v>
      </c>
      <c r="J10" s="21">
        <f t="shared" si="0"/>
        <v>70.3</v>
      </c>
      <c r="K10" s="21">
        <f t="shared" si="0"/>
        <v>69.16</v>
      </c>
      <c r="L10" s="21">
        <f t="shared" si="0"/>
        <v>67.569999999999993</v>
      </c>
      <c r="M10" s="21">
        <f t="shared" si="0"/>
        <v>72.569999999999993</v>
      </c>
    </row>
    <row r="11" spans="1:13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</row>
    <row r="12" spans="1:13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</row>
    <row r="13" spans="1:13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</row>
    <row r="14" spans="1:13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3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</row>
    <row r="16" spans="1:13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</row>
    <row r="17" spans="1:13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</row>
    <row r="18" spans="1:13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</row>
    <row r="19" spans="1:13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 spans="1:13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</row>
    <row r="21" spans="1:13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</row>
    <row r="22" spans="1:1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</row>
    <row r="23" spans="1:13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</row>
    <row r="24" spans="1:13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13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</row>
    <row r="26" spans="1:13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</row>
    <row r="27" spans="1:13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  <row r="28" spans="1:13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0"/>
    </row>
    <row r="29" spans="1:13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</row>
    <row r="30" spans="1:13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</row>
    <row r="31" spans="1:13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</row>
    <row r="32" spans="1:13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</row>
    <row r="33" spans="1:13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</row>
    <row r="34" spans="1:13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</row>
    <row r="35" spans="1:13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</row>
    <row r="36" spans="1:13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</row>
    <row r="37" spans="1:13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</row>
    <row r="38" spans="1:13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</row>
    <row r="39" spans="1:13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</row>
    <row r="40" spans="1:13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</row>
    <row r="41" spans="1:13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</row>
    <row r="42" spans="1:13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</row>
    <row r="43" spans="1:13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</row>
    <row r="44" spans="1:13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</row>
    <row r="45" spans="1:13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</row>
    <row r="46" spans="1:13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</row>
    <row r="47" spans="1:13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0"/>
    </row>
    <row r="48" spans="1:13" ht="16.5" thickBot="1">
      <c r="A48" s="26" t="s">
        <v>14</v>
      </c>
      <c r="B48" s="2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1:13" ht="16.5" thickBot="1">
      <c r="A49" s="6"/>
      <c r="B49" s="7" t="s">
        <v>1</v>
      </c>
      <c r="C49" s="7" t="s">
        <v>2</v>
      </c>
      <c r="D49" s="7" t="s">
        <v>3</v>
      </c>
      <c r="E49" s="7" t="s">
        <v>4</v>
      </c>
      <c r="F49" s="7" t="s">
        <v>5</v>
      </c>
      <c r="G49" s="7" t="s">
        <v>6</v>
      </c>
      <c r="H49" s="7" t="s">
        <v>7</v>
      </c>
      <c r="I49" s="7" t="s">
        <v>8</v>
      </c>
      <c r="J49" s="7" t="s">
        <v>9</v>
      </c>
      <c r="K49" s="7" t="s">
        <v>10</v>
      </c>
      <c r="L49" s="7" t="s">
        <v>11</v>
      </c>
      <c r="M49" s="7" t="s">
        <v>12</v>
      </c>
    </row>
    <row r="50" spans="1:13">
      <c r="A50" s="8" t="str">
        <f t="shared" ref="A50:A55" si="1">A5</f>
        <v>EAR  %</v>
      </c>
      <c r="B50" s="9">
        <v>60.79</v>
      </c>
      <c r="C50" s="9">
        <v>54.07</v>
      </c>
      <c r="D50" s="9">
        <v>47.34</v>
      </c>
      <c r="E50" s="9">
        <v>38.549999999999997</v>
      </c>
      <c r="F50" s="9">
        <v>38.06</v>
      </c>
      <c r="G50" s="9">
        <v>43.26</v>
      </c>
      <c r="H50" s="9">
        <v>67.489999999999995</v>
      </c>
      <c r="I50" s="9">
        <v>84.73</v>
      </c>
      <c r="J50" s="9">
        <v>94.41</v>
      </c>
      <c r="K50" s="9">
        <v>95.65</v>
      </c>
      <c r="L50" s="9">
        <v>97.89</v>
      </c>
      <c r="M50" s="9">
        <v>97.15</v>
      </c>
    </row>
    <row r="51" spans="1:13">
      <c r="A51" s="10" t="str">
        <f t="shared" si="1"/>
        <v>Curva Bianual de Aversão ao Risco 2009-2010</v>
      </c>
      <c r="B51" s="21">
        <v>24</v>
      </c>
      <c r="C51" s="21">
        <v>21</v>
      </c>
      <c r="D51" s="21">
        <v>20</v>
      </c>
      <c r="E51" s="21">
        <v>18</v>
      </c>
      <c r="F51" s="21">
        <v>16</v>
      </c>
      <c r="G51" s="21">
        <v>13</v>
      </c>
      <c r="H51" s="21">
        <v>13</v>
      </c>
      <c r="I51" s="21">
        <v>13</v>
      </c>
      <c r="J51" s="21">
        <v>13</v>
      </c>
      <c r="K51" s="21">
        <v>14</v>
      </c>
      <c r="L51" s="21">
        <v>18</v>
      </c>
      <c r="M51" s="24">
        <v>22</v>
      </c>
    </row>
    <row r="52" spans="1:13">
      <c r="A52" s="15">
        <f t="shared" si="1"/>
        <v>2006</v>
      </c>
      <c r="B52" s="16">
        <v>71.849999999999994</v>
      </c>
      <c r="C52" s="16">
        <v>63.04</v>
      </c>
      <c r="D52" s="16">
        <v>48.92</v>
      </c>
      <c r="E52" s="16">
        <v>41.21</v>
      </c>
      <c r="F52" s="16">
        <v>31.09</v>
      </c>
      <c r="G52" s="16">
        <v>29.77</v>
      </c>
      <c r="H52" s="16">
        <v>31.52</v>
      </c>
      <c r="I52" s="16">
        <v>38.57</v>
      </c>
      <c r="J52" s="16">
        <v>42.88</v>
      </c>
      <c r="K52" s="16">
        <v>40.700000000000003</v>
      </c>
      <c r="L52" s="16">
        <v>48.2</v>
      </c>
      <c r="M52" s="16">
        <v>55.34</v>
      </c>
    </row>
    <row r="53" spans="1:13">
      <c r="A53" s="17">
        <f t="shared" si="1"/>
        <v>2007</v>
      </c>
      <c r="B53" s="9">
        <v>63.36</v>
      </c>
      <c r="C53" s="9">
        <v>69.819999999999993</v>
      </c>
      <c r="D53" s="9">
        <v>80.39</v>
      </c>
      <c r="E53" s="9">
        <v>82.62</v>
      </c>
      <c r="F53" s="9">
        <v>90.86</v>
      </c>
      <c r="G53" s="9">
        <v>76.7</v>
      </c>
      <c r="H53" s="9">
        <v>79.790000000000006</v>
      </c>
      <c r="I53" s="9">
        <v>61.93</v>
      </c>
      <c r="J53" s="9">
        <v>61.67</v>
      </c>
      <c r="K53" s="9">
        <v>59.77</v>
      </c>
      <c r="L53" s="9">
        <v>75.52</v>
      </c>
      <c r="M53" s="9">
        <v>72.73</v>
      </c>
    </row>
    <row r="54" spans="1:13">
      <c r="A54" s="18">
        <f t="shared" si="1"/>
        <v>2008</v>
      </c>
      <c r="B54" s="19">
        <v>63.33</v>
      </c>
      <c r="C54" s="19">
        <v>47.76</v>
      </c>
      <c r="D54" s="19">
        <v>42.78</v>
      </c>
      <c r="E54" s="19">
        <v>48.7</v>
      </c>
      <c r="F54" s="19">
        <v>64.650000000000006</v>
      </c>
      <c r="G54" s="19">
        <v>68.650000000000006</v>
      </c>
      <c r="H54" s="19">
        <v>56.02</v>
      </c>
      <c r="I54" s="19">
        <v>62</v>
      </c>
      <c r="J54" s="19">
        <v>53.89</v>
      </c>
      <c r="K54" s="19">
        <v>91.39</v>
      </c>
      <c r="L54" s="19">
        <v>93.49</v>
      </c>
      <c r="M54" s="19">
        <v>74.61</v>
      </c>
    </row>
    <row r="55" spans="1:13">
      <c r="A55" s="20">
        <f t="shared" si="1"/>
        <v>2009</v>
      </c>
      <c r="B55" s="21">
        <f>B50</f>
        <v>60.79</v>
      </c>
      <c r="C55" s="21">
        <f t="shared" ref="C55:M55" si="2">C50</f>
        <v>54.07</v>
      </c>
      <c r="D55" s="21">
        <f t="shared" si="2"/>
        <v>47.34</v>
      </c>
      <c r="E55" s="21">
        <f t="shared" si="2"/>
        <v>38.549999999999997</v>
      </c>
      <c r="F55" s="21">
        <f t="shared" si="2"/>
        <v>38.06</v>
      </c>
      <c r="G55" s="21">
        <f t="shared" si="2"/>
        <v>43.26</v>
      </c>
      <c r="H55" s="21">
        <f t="shared" si="2"/>
        <v>67.489999999999995</v>
      </c>
      <c r="I55" s="21">
        <f t="shared" si="2"/>
        <v>84.73</v>
      </c>
      <c r="J55" s="21">
        <f t="shared" si="2"/>
        <v>94.41</v>
      </c>
      <c r="K55" s="21">
        <f t="shared" si="2"/>
        <v>95.65</v>
      </c>
      <c r="L55" s="21">
        <f t="shared" si="2"/>
        <v>97.89</v>
      </c>
      <c r="M55" s="21">
        <f t="shared" si="2"/>
        <v>97.15</v>
      </c>
    </row>
    <row r="56" spans="1:13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</row>
    <row r="57" spans="1:13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</row>
    <row r="58" spans="1:13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</row>
    <row r="59" spans="1:13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</row>
    <row r="60" spans="1:13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</row>
    <row r="61" spans="1:13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</row>
    <row r="62" spans="1:13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</row>
    <row r="63" spans="1:13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</row>
    <row r="64" spans="1:13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</row>
    <row r="65" spans="1:13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</row>
    <row r="66" spans="1:13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</row>
    <row r="67" spans="1:13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</row>
    <row r="68" spans="1:13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</row>
    <row r="69" spans="1:13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</row>
    <row r="70" spans="1:13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</row>
    <row r="71" spans="1:13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</row>
    <row r="72" spans="1:13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</row>
    <row r="73" spans="1:13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0"/>
    </row>
    <row r="74" spans="1:13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</row>
    <row r="75" spans="1:13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</row>
    <row r="76" spans="1:13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</row>
    <row r="77" spans="1:13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</row>
    <row r="78" spans="1:13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</row>
    <row r="79" spans="1:13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</row>
    <row r="80" spans="1:13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</row>
    <row r="81" spans="1:13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</row>
    <row r="82" spans="1:13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</row>
    <row r="83" spans="1:13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</row>
    <row r="84" spans="1:13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</row>
    <row r="85" spans="1:13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</row>
    <row r="86" spans="1:13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</row>
    <row r="87" spans="1:13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</row>
    <row r="88" spans="1:13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</row>
    <row r="89" spans="1:13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</row>
    <row r="90" spans="1:13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</row>
    <row r="91" spans="1:13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</row>
    <row r="92" spans="1:13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0"/>
    </row>
    <row r="93" spans="1:13" ht="16.5" thickBot="1">
      <c r="A93" s="26" t="s">
        <v>15</v>
      </c>
      <c r="B93" s="26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</row>
    <row r="94" spans="1:13" ht="16.5" thickBot="1">
      <c r="A94" s="6"/>
      <c r="B94" s="7" t="s">
        <v>1</v>
      </c>
      <c r="C94" s="7" t="s">
        <v>2</v>
      </c>
      <c r="D94" s="7" t="s">
        <v>3</v>
      </c>
      <c r="E94" s="7" t="s">
        <v>4</v>
      </c>
      <c r="F94" s="7" t="s">
        <v>5</v>
      </c>
      <c r="G94" s="7" t="s">
        <v>6</v>
      </c>
      <c r="H94" s="7" t="s">
        <v>7</v>
      </c>
      <c r="I94" s="7" t="s">
        <v>8</v>
      </c>
      <c r="J94" s="7" t="s">
        <v>9</v>
      </c>
      <c r="K94" s="7" t="s">
        <v>10</v>
      </c>
      <c r="L94" s="7" t="s">
        <v>11</v>
      </c>
      <c r="M94" s="7" t="s">
        <v>12</v>
      </c>
    </row>
    <row r="95" spans="1:13">
      <c r="A95" s="8" t="str">
        <f t="shared" ref="A95:A100" si="3">A5</f>
        <v>EAR  %</v>
      </c>
      <c r="B95" s="9">
        <v>40.32</v>
      </c>
      <c r="C95" s="9">
        <v>58.24</v>
      </c>
      <c r="D95" s="9">
        <v>92.44</v>
      </c>
      <c r="E95" s="9">
        <v>98.25</v>
      </c>
      <c r="F95" s="9">
        <v>98.68</v>
      </c>
      <c r="G95" s="9">
        <v>97.08</v>
      </c>
      <c r="H95" s="9">
        <v>84.51</v>
      </c>
      <c r="I95" s="9">
        <v>66.97</v>
      </c>
      <c r="J95" s="9">
        <v>53.45</v>
      </c>
      <c r="K95" s="9">
        <v>47.09</v>
      </c>
      <c r="L95" s="9">
        <v>49.58</v>
      </c>
      <c r="M95" s="9">
        <v>54.54</v>
      </c>
    </row>
    <row r="96" spans="1:13">
      <c r="A96" s="25" t="str">
        <f t="shared" si="3"/>
        <v>Curva Bianual de Aversão ao Risco 2009-2010</v>
      </c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</row>
    <row r="97" spans="1:13">
      <c r="A97" s="15">
        <f t="shared" si="3"/>
        <v>2006</v>
      </c>
      <c r="B97" s="16">
        <v>73.69</v>
      </c>
      <c r="C97" s="16">
        <v>90.45</v>
      </c>
      <c r="D97" s="16">
        <v>94.58</v>
      </c>
      <c r="E97" s="16">
        <v>97.28</v>
      </c>
      <c r="F97" s="16">
        <v>98.02</v>
      </c>
      <c r="G97" s="16">
        <v>93.82</v>
      </c>
      <c r="H97" s="16">
        <v>77.62</v>
      </c>
      <c r="I97" s="16">
        <v>54.53</v>
      </c>
      <c r="J97" s="16">
        <v>44.54</v>
      </c>
      <c r="K97" s="16">
        <v>36.28</v>
      </c>
      <c r="L97" s="16">
        <v>33.68</v>
      </c>
      <c r="M97" s="16">
        <v>35.68</v>
      </c>
    </row>
    <row r="98" spans="1:13">
      <c r="A98" s="17">
        <f t="shared" si="3"/>
        <v>2007</v>
      </c>
      <c r="B98" s="9">
        <v>48.18</v>
      </c>
      <c r="C98" s="9">
        <v>91.58</v>
      </c>
      <c r="D98" s="9">
        <v>97.82</v>
      </c>
      <c r="E98" s="9">
        <v>99.63</v>
      </c>
      <c r="F98" s="9">
        <v>99.04</v>
      </c>
      <c r="G98" s="9">
        <v>93.09</v>
      </c>
      <c r="H98" s="9">
        <v>81.98</v>
      </c>
      <c r="I98" s="9">
        <v>61.22</v>
      </c>
      <c r="J98" s="9">
        <v>45.93</v>
      </c>
      <c r="K98" s="9">
        <v>35.82</v>
      </c>
      <c r="L98" s="9">
        <v>30.5</v>
      </c>
      <c r="M98" s="9">
        <v>30.11</v>
      </c>
    </row>
    <row r="99" spans="1:13">
      <c r="A99" s="18">
        <f t="shared" si="3"/>
        <v>2008</v>
      </c>
      <c r="B99" s="19">
        <v>29.98</v>
      </c>
      <c r="C99" s="19">
        <v>44.42</v>
      </c>
      <c r="D99" s="19">
        <v>86.41</v>
      </c>
      <c r="E99" s="19">
        <v>94.91</v>
      </c>
      <c r="F99" s="19">
        <v>95.55</v>
      </c>
      <c r="G99" s="19">
        <v>90.81</v>
      </c>
      <c r="H99" s="19">
        <v>77.81</v>
      </c>
      <c r="I99" s="19">
        <v>63.45</v>
      </c>
      <c r="J99" s="19">
        <v>47.3</v>
      </c>
      <c r="K99" s="19">
        <v>32.369999999999997</v>
      </c>
      <c r="L99" s="19">
        <v>24.93</v>
      </c>
      <c r="M99" s="19">
        <v>34.880000000000003</v>
      </c>
    </row>
    <row r="100" spans="1:13">
      <c r="A100" s="20">
        <f t="shared" si="3"/>
        <v>2009</v>
      </c>
      <c r="B100" s="21">
        <f>B95</f>
        <v>40.32</v>
      </c>
      <c r="C100" s="21">
        <f t="shared" ref="C100:M100" si="4">C95</f>
        <v>58.24</v>
      </c>
      <c r="D100" s="21">
        <f t="shared" si="4"/>
        <v>92.44</v>
      </c>
      <c r="E100" s="21">
        <f t="shared" si="4"/>
        <v>98.25</v>
      </c>
      <c r="F100" s="21">
        <f t="shared" si="4"/>
        <v>98.68</v>
      </c>
      <c r="G100" s="21">
        <f t="shared" si="4"/>
        <v>97.08</v>
      </c>
      <c r="H100" s="21">
        <f t="shared" si="4"/>
        <v>84.51</v>
      </c>
      <c r="I100" s="21">
        <f t="shared" si="4"/>
        <v>66.97</v>
      </c>
      <c r="J100" s="21">
        <f t="shared" si="4"/>
        <v>53.45</v>
      </c>
      <c r="K100" s="21">
        <f t="shared" si="4"/>
        <v>47.09</v>
      </c>
      <c r="L100" s="21">
        <f t="shared" si="4"/>
        <v>49.58</v>
      </c>
      <c r="M100" s="21">
        <f t="shared" si="4"/>
        <v>54.54</v>
      </c>
    </row>
    <row r="101" spans="1:13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</row>
    <row r="102" spans="1:13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</row>
    <row r="103" spans="1:13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</row>
    <row r="104" spans="1:13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</row>
    <row r="105" spans="1:13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</row>
    <row r="106" spans="1:13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</row>
    <row r="107" spans="1:13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</row>
    <row r="108" spans="1:13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</row>
    <row r="109" spans="1:13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</row>
    <row r="110" spans="1:13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</row>
    <row r="111" spans="1:13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</row>
    <row r="112" spans="1:13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</row>
    <row r="113" spans="1:13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</row>
    <row r="114" spans="1:13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</row>
    <row r="115" spans="1:13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</row>
    <row r="116" spans="1:13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</row>
    <row r="117" spans="1:13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</row>
    <row r="118" spans="1:13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0"/>
    </row>
    <row r="119" spans="1:13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</row>
    <row r="120" spans="1:13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</row>
    <row r="121" spans="1:13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</row>
    <row r="122" spans="1:13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</row>
    <row r="123" spans="1:13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</row>
    <row r="124" spans="1:13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</row>
    <row r="125" spans="1:13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</row>
    <row r="126" spans="1:13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</row>
    <row r="127" spans="1:13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</row>
    <row r="128" spans="1:13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</row>
    <row r="129" spans="1:13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</row>
    <row r="130" spans="1:13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</row>
    <row r="131" spans="1:13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</row>
    <row r="132" spans="1:13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</row>
    <row r="133" spans="1:13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</row>
    <row r="134" spans="1:13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</row>
    <row r="135" spans="1:13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</row>
    <row r="136" spans="1:13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</row>
    <row r="137" spans="1:13" ht="15.75" thickBot="1">
      <c r="M137" s="20"/>
    </row>
    <row r="138" spans="1:13" ht="16.5" thickBot="1">
      <c r="A138" s="6" t="s">
        <v>16</v>
      </c>
      <c r="B138" s="7" t="s">
        <v>1</v>
      </c>
      <c r="C138" s="7" t="s">
        <v>2</v>
      </c>
      <c r="D138" s="7" t="s">
        <v>3</v>
      </c>
      <c r="E138" s="7" t="s">
        <v>4</v>
      </c>
      <c r="F138" s="7" t="s">
        <v>5</v>
      </c>
      <c r="G138" s="7" t="s">
        <v>6</v>
      </c>
      <c r="H138" s="7" t="s">
        <v>7</v>
      </c>
      <c r="I138" s="7" t="s">
        <v>8</v>
      </c>
      <c r="J138" s="7" t="s">
        <v>9</v>
      </c>
      <c r="K138" s="7" t="s">
        <v>10</v>
      </c>
      <c r="L138" s="7" t="s">
        <v>11</v>
      </c>
      <c r="M138" s="7" t="s">
        <v>12</v>
      </c>
    </row>
    <row r="139" spans="1:13">
      <c r="A139" s="8" t="str">
        <f t="shared" ref="A139:A144" si="5">A5</f>
        <v>EAR  %</v>
      </c>
      <c r="B139" s="9">
        <v>62.92</v>
      </c>
      <c r="C139" s="9">
        <v>77.23</v>
      </c>
      <c r="D139" s="9">
        <v>85.29</v>
      </c>
      <c r="E139" s="9">
        <v>98.62</v>
      </c>
      <c r="F139" s="9">
        <v>98.02</v>
      </c>
      <c r="G139" s="9">
        <v>93.25</v>
      </c>
      <c r="H139" s="9">
        <v>84.91</v>
      </c>
      <c r="I139" s="9">
        <v>77.040000000000006</v>
      </c>
      <c r="J139" s="9">
        <v>69.12</v>
      </c>
      <c r="K139" s="9">
        <v>63.22</v>
      </c>
      <c r="L139" s="9">
        <v>61.65</v>
      </c>
      <c r="M139" s="9">
        <v>65.53</v>
      </c>
    </row>
    <row r="140" spans="1:13">
      <c r="A140" s="10" t="str">
        <f t="shared" si="5"/>
        <v>Curva Bianual de Aversão ao Risco 2009-2010</v>
      </c>
      <c r="B140" s="21">
        <v>11</v>
      </c>
      <c r="C140" s="21">
        <v>27</v>
      </c>
      <c r="D140" s="21">
        <v>42</v>
      </c>
      <c r="E140" s="21">
        <v>45</v>
      </c>
      <c r="F140" s="21">
        <v>45</v>
      </c>
      <c r="G140" s="21">
        <v>41</v>
      </c>
      <c r="H140" s="21">
        <v>38</v>
      </c>
      <c r="I140" s="21">
        <v>35</v>
      </c>
      <c r="J140" s="21">
        <v>29</v>
      </c>
      <c r="K140" s="21">
        <v>21</v>
      </c>
      <c r="L140" s="21">
        <v>19</v>
      </c>
      <c r="M140" s="24">
        <v>28</v>
      </c>
    </row>
    <row r="141" spans="1:13">
      <c r="A141" s="15">
        <f t="shared" si="5"/>
        <v>2006</v>
      </c>
      <c r="B141" s="16">
        <v>77.400000000000006</v>
      </c>
      <c r="C141" s="16">
        <v>77.88</v>
      </c>
      <c r="D141" s="16">
        <v>89.65</v>
      </c>
      <c r="E141" s="16">
        <v>98.33</v>
      </c>
      <c r="F141" s="16">
        <v>95.58</v>
      </c>
      <c r="G141" s="16">
        <v>89.85</v>
      </c>
      <c r="H141" s="16">
        <v>80.66</v>
      </c>
      <c r="I141" s="16">
        <v>70.510000000000005</v>
      </c>
      <c r="J141" s="16">
        <v>60.42</v>
      </c>
      <c r="K141" s="16">
        <v>52.25</v>
      </c>
      <c r="L141" s="16">
        <v>52.54</v>
      </c>
      <c r="M141" s="16">
        <v>61.92</v>
      </c>
    </row>
    <row r="142" spans="1:13">
      <c r="A142" s="17">
        <f t="shared" si="5"/>
        <v>2007</v>
      </c>
      <c r="B142" s="9">
        <v>77.510000000000005</v>
      </c>
      <c r="C142" s="9">
        <v>84.62</v>
      </c>
      <c r="D142" s="9">
        <v>94.82</v>
      </c>
      <c r="E142" s="9">
        <v>95.48</v>
      </c>
      <c r="F142" s="9">
        <v>90.44</v>
      </c>
      <c r="G142" s="9">
        <v>83.51</v>
      </c>
      <c r="H142" s="9">
        <v>73.44</v>
      </c>
      <c r="I142" s="9">
        <v>65.59</v>
      </c>
      <c r="J142" s="9">
        <v>53.65</v>
      </c>
      <c r="K142" s="9">
        <v>40.15</v>
      </c>
      <c r="L142" s="9">
        <v>29.35</v>
      </c>
      <c r="M142" s="9">
        <v>26.65</v>
      </c>
    </row>
    <row r="143" spans="1:13">
      <c r="A143" s="18">
        <f t="shared" si="5"/>
        <v>2008</v>
      </c>
      <c r="B143" s="19">
        <v>30.63</v>
      </c>
      <c r="C143" s="19">
        <v>48.28</v>
      </c>
      <c r="D143" s="19">
        <v>66.25</v>
      </c>
      <c r="E143" s="19">
        <v>81.88</v>
      </c>
      <c r="F143" s="19">
        <v>82.14</v>
      </c>
      <c r="G143" s="19">
        <v>78.58</v>
      </c>
      <c r="H143" s="19">
        <v>73.290000000000006</v>
      </c>
      <c r="I143" s="19">
        <v>64.349999999999994</v>
      </c>
      <c r="J143" s="19">
        <v>55.13</v>
      </c>
      <c r="K143" s="19">
        <v>43.7</v>
      </c>
      <c r="L143" s="19">
        <v>36.380000000000003</v>
      </c>
      <c r="M143" s="19">
        <v>44.56</v>
      </c>
    </row>
    <row r="144" spans="1:13">
      <c r="A144" s="20">
        <f t="shared" si="5"/>
        <v>2009</v>
      </c>
      <c r="B144" s="21">
        <f>B139</f>
        <v>62.92</v>
      </c>
      <c r="C144" s="21">
        <f t="shared" ref="C144:M144" si="6">C139</f>
        <v>77.23</v>
      </c>
      <c r="D144" s="21">
        <f t="shared" si="6"/>
        <v>85.29</v>
      </c>
      <c r="E144" s="21">
        <f t="shared" si="6"/>
        <v>98.62</v>
      </c>
      <c r="F144" s="21">
        <f t="shared" si="6"/>
        <v>98.02</v>
      </c>
      <c r="G144" s="21">
        <f t="shared" si="6"/>
        <v>93.25</v>
      </c>
      <c r="H144" s="21">
        <f t="shared" si="6"/>
        <v>84.91</v>
      </c>
      <c r="I144" s="21">
        <f t="shared" si="6"/>
        <v>77.040000000000006</v>
      </c>
      <c r="J144" s="21">
        <f t="shared" si="6"/>
        <v>69.12</v>
      </c>
      <c r="K144" s="21">
        <f t="shared" si="6"/>
        <v>63.22</v>
      </c>
      <c r="L144" s="21">
        <f t="shared" si="6"/>
        <v>61.65</v>
      </c>
      <c r="M144" s="21">
        <f t="shared" si="6"/>
        <v>65.53</v>
      </c>
    </row>
    <row r="145" spans="1:13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</row>
    <row r="146" spans="1:13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</row>
    <row r="147" spans="1:13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</row>
    <row r="148" spans="1:13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</row>
    <row r="149" spans="1:13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</row>
    <row r="150" spans="1:13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</row>
    <row r="151" spans="1:13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</row>
    <row r="152" spans="1:13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</row>
    <row r="153" spans="1:13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</row>
    <row r="154" spans="1:13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</row>
    <row r="155" spans="1:13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</row>
    <row r="156" spans="1:13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</row>
    <row r="157" spans="1:13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</row>
    <row r="158" spans="1:13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</row>
    <row r="159" spans="1:13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</row>
    <row r="160" spans="1:13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</row>
    <row r="161" spans="1:13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</row>
    <row r="162" spans="1:13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0"/>
    </row>
    <row r="163" spans="1:13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</row>
    <row r="164" spans="1:13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</row>
    <row r="165" spans="1:13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</row>
    <row r="166" spans="1:13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</row>
    <row r="167" spans="1:13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</row>
    <row r="168" spans="1:13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</row>
    <row r="169" spans="1:13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</row>
    <row r="170" spans="1:13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</row>
    <row r="171" spans="1:13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</row>
    <row r="172" spans="1:13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</row>
    <row r="173" spans="1:13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</row>
    <row r="174" spans="1:13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</row>
    <row r="175" spans="1:13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</row>
    <row r="176" spans="1:13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</row>
    <row r="177" spans="1:13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</row>
    <row r="178" spans="1:13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</row>
    <row r="179" spans="1:13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</row>
    <row r="180" spans="1:13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</row>
  </sheetData>
  <mergeCells count="3">
    <mergeCell ref="A3:B3"/>
    <mergeCell ref="A48:B48"/>
    <mergeCell ref="A93:B93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47D21C-6B16-4EAB-B1FF-8B6BEA2C4ECE}"/>
</file>

<file path=customXml/itemProps2.xml><?xml version="1.0" encoding="utf-8"?>
<ds:datastoreItem xmlns:ds="http://schemas.openxmlformats.org/officeDocument/2006/customXml" ds:itemID="{0C5FB072-00E0-4921-BB1F-61C31BEB1ADB}"/>
</file>

<file path=customXml/itemProps3.xml><?xml version="1.0" encoding="utf-8"?>
<ds:datastoreItem xmlns:ds="http://schemas.openxmlformats.org/officeDocument/2006/customXml" ds:itemID="{82A00E16-815D-44D5-A440-560886DB59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Expressiva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Redação 001</dc:creator>
  <cp:lastModifiedBy>Redação 001</cp:lastModifiedBy>
  <dcterms:created xsi:type="dcterms:W3CDTF">2010-06-24T19:46:20Z</dcterms:created>
  <dcterms:modified xsi:type="dcterms:W3CDTF">2010-07-13T18:47:51Z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