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drawings/drawing2.xml" ContentType="application/vnd.openxmlformats-officedocument.drawingml.chartshapes+xml"/>
  <Override PartName="/xl/drawings/drawing4.xml" ContentType="application/vnd.openxmlformats-officedocument.drawingml.chartshapes+xml"/>
  <Override PartName="/xl/drawings/drawing3.xml" ContentType="application/vnd.openxmlformats-officedocument.drawingml.chartshap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charts/chart4.xml" ContentType="application/vnd.openxmlformats-officedocument.drawingml.chart+xml"/>
  <Override PartName="/xl/charts/chart3.xml" ContentType="application/vnd.openxmlformats-officedocument.drawingml.chart+xml"/>
  <Override PartName="/xl/worksheets/sheet4.xml" ContentType="application/vnd.openxmlformats-officedocument.spreadsheetml.worksheet+xml"/>
  <Override PartName="/xl/charts/chart8.xml" ContentType="application/vnd.openxmlformats-officedocument.drawingml.chart+xml"/>
  <Override PartName="/xl/charts/chart7.xml" ContentType="application/vnd.openxmlformats-officedocument.drawingml.char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charts/chart6.xml" ContentType="application/vnd.openxmlformats-officedocument.drawingml.chart+xml"/>
  <Override PartName="/xl/charts/chart5.xml" ContentType="application/vnd.openxmlformats-officedocument.drawingml.char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theme/theme1.xml" ContentType="application/vnd.openxmlformats-officedocument.theme+xml"/>
  <Override PartName="/xl/charts/chart2.xml" ContentType="application/vnd.openxmlformats-officedocument.drawingml.char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5" windowWidth="15195" windowHeight="8190"/>
  </bookViews>
  <sheets>
    <sheet name="Plan1" sheetId="1" r:id="rId1"/>
    <sheet name="Plan2" sheetId="2" r:id="rId2"/>
    <sheet name="Plan3" sheetId="3" r:id="rId3"/>
    <sheet name="Plan4" sheetId="4" r:id="rId4"/>
  </sheets>
  <externalReferences>
    <externalReference r:id="rId5"/>
    <externalReference r:id="rId6"/>
  </externalReferences>
  <calcPr calcId="125725"/>
</workbook>
</file>

<file path=xl/calcChain.xml><?xml version="1.0" encoding="utf-8"?>
<calcChain xmlns="http://schemas.openxmlformats.org/spreadsheetml/2006/main">
  <c r="M162" i="1"/>
  <c r="L162"/>
  <c r="K162"/>
  <c r="J162"/>
  <c r="I162"/>
  <c r="H162"/>
  <c r="G162"/>
  <c r="F162"/>
  <c r="E162"/>
  <c r="D162"/>
  <c r="C162"/>
  <c r="B162"/>
  <c r="M161"/>
  <c r="L161"/>
  <c r="K161"/>
  <c r="J161"/>
  <c r="I161"/>
  <c r="H161"/>
  <c r="G161"/>
  <c r="F161"/>
  <c r="E161"/>
  <c r="D161"/>
  <c r="C161"/>
  <c r="B161"/>
  <c r="A160"/>
  <c r="A159"/>
  <c r="A158"/>
  <c r="C156" s="1"/>
  <c r="M113"/>
  <c r="L113"/>
  <c r="K113"/>
  <c r="J113"/>
  <c r="I113"/>
  <c r="H113"/>
  <c r="G113"/>
  <c r="F113"/>
  <c r="E113"/>
  <c r="D113"/>
  <c r="C113"/>
  <c r="B113"/>
  <c r="M112"/>
  <c r="L112"/>
  <c r="K112"/>
  <c r="J112"/>
  <c r="I112"/>
  <c r="H112"/>
  <c r="G112"/>
  <c r="F112"/>
  <c r="E112"/>
  <c r="D112"/>
  <c r="C112"/>
  <c r="B112"/>
  <c r="A111"/>
  <c r="A110"/>
  <c r="A109"/>
  <c r="C107" s="1"/>
  <c r="M59"/>
  <c r="L59"/>
  <c r="K59"/>
  <c r="J59"/>
  <c r="I59"/>
  <c r="H59"/>
  <c r="G59"/>
  <c r="F59"/>
  <c r="E59"/>
  <c r="D59"/>
  <c r="C59"/>
  <c r="B59"/>
  <c r="M58"/>
  <c r="L58"/>
  <c r="K58"/>
  <c r="J58"/>
  <c r="I58"/>
  <c r="H58"/>
  <c r="G58"/>
  <c r="F58"/>
  <c r="E58"/>
  <c r="D58"/>
  <c r="C58"/>
  <c r="B58"/>
  <c r="A57"/>
  <c r="A56"/>
  <c r="A55"/>
  <c r="C53"/>
  <c r="M8"/>
  <c r="L8"/>
  <c r="K8"/>
  <c r="J8"/>
  <c r="I8"/>
  <c r="H8"/>
  <c r="G8"/>
  <c r="F8"/>
  <c r="E8"/>
  <c r="D8"/>
  <c r="C8"/>
  <c r="B8"/>
  <c r="M7"/>
  <c r="L7"/>
  <c r="K7"/>
  <c r="J7"/>
  <c r="I7"/>
  <c r="H7"/>
  <c r="G7"/>
  <c r="F7"/>
  <c r="E7"/>
  <c r="D7"/>
  <c r="C7"/>
  <c r="B7"/>
</calcChain>
</file>

<file path=xl/sharedStrings.xml><?xml version="1.0" encoding="utf-8"?>
<sst xmlns="http://schemas.openxmlformats.org/spreadsheetml/2006/main" count="72" uniqueCount="24">
  <si>
    <t>Região Sudeste</t>
  </si>
  <si>
    <t>Energia Natural Afluente em %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</si>
  <si>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</si>
  <si>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</si>
  <si>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</si>
  <si>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</si>
  <si>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</si>
  <si>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</si>
  <si>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</si>
  <si>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</si>
  <si>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</si>
  <si>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</si>
  <si>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</si>
  <si>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</si>
  <si>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100% da MLT</t>
  </si>
  <si>
    <t xml:space="preserve">Mínima do Histórico  </t>
  </si>
  <si>
    <t xml:space="preserve">ENA Armazenável Verificada </t>
  </si>
  <si>
    <t>% mínima</t>
  </si>
  <si>
    <t>% verificada</t>
  </si>
  <si>
    <t>ENA Total</t>
  </si>
  <si>
    <t>ENA Armazenável Verificada</t>
  </si>
  <si>
    <t>Região Sul</t>
  </si>
  <si>
    <t>Região Nordeste</t>
  </si>
  <si>
    <t>Região Norte</t>
  </si>
</sst>
</file>

<file path=xl/styles.xml><?xml version="1.0" encoding="utf-8"?>
<styleSheet xmlns="http://schemas.openxmlformats.org/spreadsheetml/2006/main">
  <numFmts count="5">
    <numFmt numFmtId="43" formatCode="_(* #,##0.00_);_(* \(#,##0.00\);_(* &quot;-&quot;??_);_(@_)"/>
    <numFmt numFmtId="164" formatCode="0.0%"/>
    <numFmt numFmtId="165" formatCode="#,##0.0"/>
    <numFmt numFmtId="166" formatCode="_(* #,##0.0_);_(* \(#,##0.0\);_(* &quot;-&quot;??_);_(@_)"/>
    <numFmt numFmtId="167" formatCode="0.0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2"/>
      <color indexed="9"/>
      <name val="Arial"/>
      <family val="2"/>
    </font>
    <font>
      <b/>
      <sz val="12"/>
      <color indexed="10"/>
      <name val="Arial"/>
      <family val="2"/>
    </font>
    <font>
      <b/>
      <sz val="10"/>
      <color indexed="10"/>
      <name val="Arial"/>
      <family val="2"/>
    </font>
    <font>
      <b/>
      <sz val="10"/>
      <color indexed="12"/>
      <name val="Arial"/>
      <family val="2"/>
    </font>
    <font>
      <b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indexed="9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6">
    <xf numFmtId="0" fontId="0" fillId="0" borderId="0" xfId="0"/>
    <xf numFmtId="0" fontId="2" fillId="2" borderId="0" xfId="0" applyFont="1" applyFill="1" applyAlignment="1">
      <alignment horizontal="center"/>
    </xf>
    <xf numFmtId="164" fontId="2" fillId="2" borderId="0" xfId="2" applyNumberFormat="1" applyFont="1" applyFill="1"/>
    <xf numFmtId="0" fontId="0" fillId="2" borderId="0" xfId="0" applyFill="1"/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Fill="1" applyAlignment="1">
      <alignment horizontal="center" vertical="center"/>
    </xf>
    <xf numFmtId="0" fontId="2" fillId="4" borderId="2" xfId="0" applyFont="1" applyFill="1" applyBorder="1" applyAlignment="1">
      <alignment vertical="center"/>
    </xf>
    <xf numFmtId="165" fontId="2" fillId="4" borderId="2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166" fontId="6" fillId="0" borderId="0" xfId="1" applyNumberFormat="1" applyFont="1" applyAlignment="1">
      <alignment vertical="center"/>
    </xf>
    <xf numFmtId="0" fontId="5" fillId="0" borderId="0" xfId="0" applyFont="1" applyAlignment="1">
      <alignment horizontal="center" vertical="center"/>
    </xf>
    <xf numFmtId="166" fontId="5" fillId="0" borderId="0" xfId="1" applyNumberFormat="1" applyFont="1" applyAlignment="1">
      <alignment vertical="center"/>
    </xf>
    <xf numFmtId="0" fontId="7" fillId="0" borderId="3" xfId="0" applyFont="1" applyBorder="1" applyAlignment="1">
      <alignment horizontal="center" vertical="center"/>
    </xf>
    <xf numFmtId="166" fontId="7" fillId="0" borderId="3" xfId="1" applyNumberFormat="1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164" fontId="7" fillId="0" borderId="0" xfId="2" applyNumberFormat="1" applyFont="1" applyBorder="1" applyAlignment="1">
      <alignment vertical="center"/>
    </xf>
    <xf numFmtId="164" fontId="7" fillId="0" borderId="3" xfId="2" applyNumberFormat="1" applyFont="1" applyBorder="1" applyAlignment="1">
      <alignment vertical="center"/>
    </xf>
    <xf numFmtId="0" fontId="7" fillId="5" borderId="0" xfId="0" applyFont="1" applyFill="1" applyAlignment="1">
      <alignment horizontal="center" vertical="center"/>
    </xf>
    <xf numFmtId="0" fontId="7" fillId="5" borderId="0" xfId="1" applyNumberFormat="1" applyFont="1" applyFill="1" applyAlignment="1">
      <alignment horizontal="center" vertical="center"/>
    </xf>
    <xf numFmtId="9" fontId="0" fillId="0" borderId="0" xfId="2" applyFont="1"/>
    <xf numFmtId="166" fontId="7" fillId="0" borderId="0" xfId="1" applyNumberFormat="1" applyFont="1" applyAlignment="1">
      <alignment vertical="center"/>
    </xf>
    <xf numFmtId="0" fontId="6" fillId="6" borderId="0" xfId="0" applyFont="1" applyFill="1" applyAlignment="1">
      <alignment horizontal="left" vertical="center"/>
    </xf>
    <xf numFmtId="164" fontId="6" fillId="6" borderId="0" xfId="2" applyNumberFormat="1" applyFont="1" applyFill="1" applyAlignment="1">
      <alignment vertical="center"/>
    </xf>
    <xf numFmtId="164" fontId="6" fillId="6" borderId="0" xfId="2" applyNumberFormat="1" applyFont="1" applyFill="1" applyAlignment="1">
      <alignment horizontal="center" vertical="center"/>
    </xf>
    <xf numFmtId="167" fontId="0" fillId="0" borderId="0" xfId="0" applyNumberFormat="1"/>
    <xf numFmtId="0" fontId="5" fillId="6" borderId="0" xfId="0" applyFont="1" applyFill="1" applyAlignment="1">
      <alignment horizontal="left" vertical="center"/>
    </xf>
    <xf numFmtId="164" fontId="5" fillId="6" borderId="0" xfId="2" applyNumberFormat="1" applyFont="1" applyFill="1" applyAlignment="1">
      <alignment vertical="center"/>
    </xf>
    <xf numFmtId="164" fontId="5" fillId="6" borderId="0" xfId="2" applyNumberFormat="1" applyFont="1" applyFill="1" applyAlignment="1">
      <alignment horizontal="center" vertical="center"/>
    </xf>
    <xf numFmtId="0" fontId="7" fillId="0" borderId="0" xfId="0" applyFont="1" applyAlignment="1">
      <alignment vertical="center"/>
    </xf>
    <xf numFmtId="0" fontId="7" fillId="2" borderId="0" xfId="0" applyFont="1" applyFill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164" fontId="7" fillId="0" borderId="0" xfId="2" applyNumberFormat="1" applyFont="1" applyFill="1" applyBorder="1" applyAlignment="1">
      <alignment vertical="center"/>
    </xf>
    <xf numFmtId="0" fontId="7" fillId="0" borderId="3" xfId="0" applyFont="1" applyFill="1" applyBorder="1" applyAlignment="1">
      <alignment horizontal="center" vertical="center"/>
    </xf>
    <xf numFmtId="164" fontId="7" fillId="0" borderId="3" xfId="2" applyNumberFormat="1" applyFont="1" applyFill="1" applyBorder="1" applyAlignment="1">
      <alignment vertical="center"/>
    </xf>
    <xf numFmtId="0" fontId="3" fillId="3" borderId="1" xfId="0" applyFont="1" applyFill="1" applyBorder="1" applyAlignment="1">
      <alignment horizontal="center" vertical="center"/>
    </xf>
  </cellXfs>
  <cellStyles count="3">
    <cellStyle name="Normal" xfId="0" builtinId="0"/>
    <cellStyle name="Porcentagem" xfId="2" builtinId="5"/>
    <cellStyle name="Separador de milhares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plotArea>
      <c:layout>
        <c:manualLayout>
          <c:layoutTarget val="inner"/>
          <c:xMode val="edge"/>
          <c:yMode val="edge"/>
          <c:x val="9.5816590514020555E-2"/>
          <c:y val="7.7821011673151752E-2"/>
          <c:w val="0.90283519794196709"/>
          <c:h val="0.77821011673151763"/>
        </c:manualLayout>
      </c:layout>
      <c:barChart>
        <c:barDir val="col"/>
        <c:grouping val="clustered"/>
        <c:ser>
          <c:idx val="0"/>
          <c:order val="0"/>
          <c:tx>
            <c:strRef>
              <c:f>'[1]41-44'!$A$4</c:f>
              <c:strCache>
                <c:ptCount val="1"/>
                <c:pt idx="0">
                  <c:v>100% da MLT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FFFFFF"/>
              </a:solidFill>
              <a:prstDash val="solid"/>
            </a:ln>
          </c:spPr>
          <c:cat>
            <c:strRef>
              <c:f>'[1]41-44'!$B$3:$M$3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'[1]41-44'!$B$4:$M$4</c:f>
              <c:numCache>
                <c:formatCode>General</c:formatCode>
                <c:ptCount val="12"/>
                <c:pt idx="0">
                  <c:v>53976</c:v>
                </c:pt>
                <c:pt idx="1">
                  <c:v>57065</c:v>
                </c:pt>
                <c:pt idx="2">
                  <c:v>52944</c:v>
                </c:pt>
                <c:pt idx="3">
                  <c:v>39680</c:v>
                </c:pt>
                <c:pt idx="4">
                  <c:v>28894</c:v>
                </c:pt>
                <c:pt idx="5">
                  <c:v>24598</c:v>
                </c:pt>
                <c:pt idx="6">
                  <c:v>20437</c:v>
                </c:pt>
                <c:pt idx="7">
                  <c:v>18182</c:v>
                </c:pt>
                <c:pt idx="8">
                  <c:v>17137</c:v>
                </c:pt>
                <c:pt idx="9">
                  <c:v>20487</c:v>
                </c:pt>
                <c:pt idx="10">
                  <c:v>26277</c:v>
                </c:pt>
                <c:pt idx="11">
                  <c:v>39669</c:v>
                </c:pt>
              </c:numCache>
            </c:numRef>
          </c:val>
        </c:ser>
        <c:ser>
          <c:idx val="2"/>
          <c:order val="2"/>
          <c:tx>
            <c:strRef>
              <c:f>'[1]41-44'!$A$6</c:f>
              <c:strCache>
                <c:ptCount val="1"/>
                <c:pt idx="0">
                  <c:v>ENA Armazenável Verificada </c:v>
                </c:pt>
              </c:strCache>
            </c:strRef>
          </c:tx>
          <c:spPr>
            <a:solidFill>
              <a:srgbClr val="FFCC00"/>
            </a:solidFill>
            <a:ln w="12700">
              <a:solidFill>
                <a:srgbClr val="FFFFFF"/>
              </a:solidFill>
              <a:prstDash val="solid"/>
            </a:ln>
          </c:spPr>
          <c:val>
            <c:numRef>
              <c:f>'[1]41-44'!$B$6:$M$6</c:f>
              <c:numCache>
                <c:formatCode>General</c:formatCode>
                <c:ptCount val="12"/>
                <c:pt idx="0">
                  <c:v>49172.135999999999</c:v>
                </c:pt>
                <c:pt idx="1">
                  <c:v>56876.6855</c:v>
                </c:pt>
                <c:pt idx="2">
                  <c:v>42826.401600000005</c:v>
                </c:pt>
                <c:pt idx="3">
                  <c:v>41997.312000000005</c:v>
                </c:pt>
                <c:pt idx="4">
                  <c:v>29613.460600000002</c:v>
                </c:pt>
                <c:pt idx="5">
                  <c:v>24797.2438</c:v>
                </c:pt>
                <c:pt idx="6">
                  <c:v>26858.305399999997</c:v>
                </c:pt>
                <c:pt idx="7">
                  <c:v>24858.430400000001</c:v>
                </c:pt>
                <c:pt idx="8">
                  <c:v>26805.695399999997</c:v>
                </c:pt>
                <c:pt idx="9">
                  <c:v>28591.657200000001</c:v>
                </c:pt>
                <c:pt idx="10">
                  <c:v>30218.55</c:v>
                </c:pt>
                <c:pt idx="11">
                  <c:v>41715.920400000003</c:v>
                </c:pt>
              </c:numCache>
            </c:numRef>
          </c:val>
        </c:ser>
        <c:gapWidth val="30"/>
        <c:axId val="56177408"/>
        <c:axId val="56178944"/>
      </c:barChart>
      <c:barChart>
        <c:barDir val="col"/>
        <c:grouping val="clustered"/>
        <c:ser>
          <c:idx val="1"/>
          <c:order val="1"/>
          <c:tx>
            <c:strRef>
              <c:f>'[1]41-44'!$A$5</c:f>
              <c:strCache>
                <c:ptCount val="1"/>
                <c:pt idx="0">
                  <c:v>Mínima do Histórico  </c:v>
                </c:pt>
              </c:strCache>
            </c:strRef>
          </c:tx>
          <c:spPr>
            <a:solidFill>
              <a:srgbClr val="99CC00"/>
            </a:solidFill>
            <a:ln w="12700">
              <a:solidFill>
                <a:srgbClr val="FFFFFF"/>
              </a:solidFill>
              <a:prstDash val="solid"/>
            </a:ln>
          </c:spPr>
          <c:val>
            <c:numRef>
              <c:f>'[1]41-44'!$B$5:$M$5</c:f>
              <c:numCache>
                <c:formatCode>General</c:formatCode>
                <c:ptCount val="12"/>
                <c:pt idx="0">
                  <c:v>32980.26</c:v>
                </c:pt>
                <c:pt idx="1">
                  <c:v>25725.15</c:v>
                </c:pt>
                <c:pt idx="2">
                  <c:v>26523</c:v>
                </c:pt>
                <c:pt idx="3">
                  <c:v>27036.799999999999</c:v>
                </c:pt>
                <c:pt idx="4">
                  <c:v>15919.2</c:v>
                </c:pt>
                <c:pt idx="5">
                  <c:v>17490.14</c:v>
                </c:pt>
                <c:pt idx="6">
                  <c:v>15144.1</c:v>
                </c:pt>
                <c:pt idx="7">
                  <c:v>11010.56</c:v>
                </c:pt>
                <c:pt idx="8">
                  <c:v>10979.2</c:v>
                </c:pt>
                <c:pt idx="9">
                  <c:v>10665.72</c:v>
                </c:pt>
                <c:pt idx="10">
                  <c:v>17895.560000000001</c:v>
                </c:pt>
                <c:pt idx="11">
                  <c:v>31786.400000000001</c:v>
                </c:pt>
              </c:numCache>
            </c:numRef>
          </c:val>
        </c:ser>
        <c:axId val="71893376"/>
        <c:axId val="71895296"/>
      </c:barChart>
      <c:catAx>
        <c:axId val="56177408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56178944"/>
        <c:crosses val="autoZero"/>
        <c:auto val="1"/>
        <c:lblAlgn val="ctr"/>
        <c:lblOffset val="100"/>
        <c:tickLblSkip val="1"/>
        <c:tickMarkSkip val="1"/>
      </c:catAx>
      <c:valAx>
        <c:axId val="56178944"/>
        <c:scaling>
          <c:orientation val="minMax"/>
        </c:scaling>
        <c:axPos val="l"/>
        <c:majorGridlines>
          <c:spPr>
            <a:ln w="3175">
              <a:solidFill>
                <a:srgbClr val="EAEAEA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56177408"/>
        <c:crosses val="autoZero"/>
        <c:crossBetween val="between"/>
      </c:valAx>
      <c:catAx>
        <c:axId val="71893376"/>
        <c:scaling>
          <c:orientation val="minMax"/>
        </c:scaling>
        <c:delete val="1"/>
        <c:axPos val="b"/>
        <c:tickLblPos val="none"/>
        <c:crossAx val="71895296"/>
        <c:crosses val="autoZero"/>
        <c:auto val="1"/>
        <c:lblAlgn val="ctr"/>
        <c:lblOffset val="100"/>
      </c:catAx>
      <c:valAx>
        <c:axId val="71895296"/>
        <c:scaling>
          <c:orientation val="minMax"/>
          <c:max val="60000"/>
        </c:scaling>
        <c:delete val="1"/>
        <c:axPos val="r"/>
        <c:numFmt formatCode="General" sourceLinked="1"/>
        <c:tickLblPos val="none"/>
        <c:crossAx val="71893376"/>
        <c:crosses val="max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egendEntry>
        <c:idx val="0"/>
        <c:txPr>
          <a:bodyPr/>
          <a:lstStyle/>
          <a:p>
            <a:pPr>
              <a:defRPr sz="1000" b="1" i="0" u="none" strike="noStrike" baseline="0">
                <a:solidFill>
                  <a:srgbClr val="0000FF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</c:legendEntry>
      <c:legendEntry>
        <c:idx val="1"/>
        <c:txPr>
          <a:bodyPr/>
          <a:lstStyle/>
          <a:p>
            <a:pPr>
              <a:defRPr sz="1000" b="1" i="0" u="none" strike="noStrike" baseline="0">
                <a:solidFill>
                  <a:srgbClr val="FF99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</c:legendEntry>
      <c:legendEntry>
        <c:idx val="2"/>
        <c:txPr>
          <a:bodyPr/>
          <a:lstStyle/>
          <a:p>
            <a:pPr>
              <a:defRPr sz="1000" b="1" i="0" u="none" strike="noStrike" baseline="0">
                <a:solidFill>
                  <a:srgbClr val="99CC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</c:legendEntry>
      <c:layout>
        <c:manualLayout>
          <c:xMode val="edge"/>
          <c:yMode val="edge"/>
          <c:x val="0.34205505865164915"/>
          <c:y val="9.0835234380749197E-2"/>
          <c:w val="0.56406424925039711"/>
          <c:h val="6.4549921913966427E-2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75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0.98425196899999956" l="0.78740157499999996" r="0.78740157499999996" t="0.98425196899999956" header="0.49212598500000054" footer="0.49212598500000054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plotArea>
      <c:layout>
        <c:manualLayout>
          <c:layoutTarget val="inner"/>
          <c:xMode val="edge"/>
          <c:yMode val="edge"/>
          <c:x val="9.1329531323118662E-2"/>
          <c:y val="0.10164848800288671"/>
          <c:w val="0.88670570284597572"/>
          <c:h val="0.78571533969798968"/>
        </c:manualLayout>
      </c:layout>
      <c:barChart>
        <c:barDir val="col"/>
        <c:grouping val="clustered"/>
        <c:ser>
          <c:idx val="0"/>
          <c:order val="0"/>
          <c:tx>
            <c:strRef>
              <c:f>'[1]41-44'!$A$55</c:f>
              <c:strCache>
                <c:ptCount val="1"/>
                <c:pt idx="0">
                  <c:v>100% da MLT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FFFFFF"/>
              </a:solidFill>
              <a:prstDash val="solid"/>
            </a:ln>
          </c:spPr>
          <c:cat>
            <c:strRef>
              <c:f>'[1]41-44'!$B$54:$M$54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'[1]41-44'!$B$55:$M$55</c:f>
              <c:numCache>
                <c:formatCode>General</c:formatCode>
                <c:ptCount val="12"/>
                <c:pt idx="0">
                  <c:v>6280</c:v>
                </c:pt>
                <c:pt idx="1">
                  <c:v>7266</c:v>
                </c:pt>
                <c:pt idx="2">
                  <c:v>6129</c:v>
                </c:pt>
                <c:pt idx="3">
                  <c:v>5696</c:v>
                </c:pt>
                <c:pt idx="4">
                  <c:v>7550</c:v>
                </c:pt>
                <c:pt idx="5">
                  <c:v>8693</c:v>
                </c:pt>
                <c:pt idx="6">
                  <c:v>9419</c:v>
                </c:pt>
                <c:pt idx="7">
                  <c:v>8680</c:v>
                </c:pt>
                <c:pt idx="8">
                  <c:v>10267</c:v>
                </c:pt>
                <c:pt idx="9">
                  <c:v>11729</c:v>
                </c:pt>
                <c:pt idx="10">
                  <c:v>8363</c:v>
                </c:pt>
                <c:pt idx="11">
                  <c:v>6460</c:v>
                </c:pt>
              </c:numCache>
            </c:numRef>
          </c:val>
        </c:ser>
        <c:ser>
          <c:idx val="2"/>
          <c:order val="2"/>
          <c:tx>
            <c:strRef>
              <c:f>'[1]41-44'!$A$57</c:f>
              <c:strCache>
                <c:ptCount val="1"/>
                <c:pt idx="0">
                  <c:v>ENA Armazenável Verificada </c:v>
                </c:pt>
              </c:strCache>
            </c:strRef>
          </c:tx>
          <c:spPr>
            <a:solidFill>
              <a:srgbClr val="FFCC00"/>
            </a:solidFill>
            <a:ln w="12700">
              <a:solidFill>
                <a:srgbClr val="FFFFFF"/>
              </a:solidFill>
              <a:prstDash val="solid"/>
            </a:ln>
          </c:spPr>
          <c:val>
            <c:numRef>
              <c:f>'[1]41-44'!$B$57:$M$57</c:f>
              <c:numCache>
                <c:formatCode>General</c:formatCode>
                <c:ptCount val="12"/>
                <c:pt idx="0">
                  <c:v>4672.3200000000006</c:v>
                </c:pt>
                <c:pt idx="1">
                  <c:v>4074.0461999999998</c:v>
                </c:pt>
                <c:pt idx="2">
                  <c:v>3699.4643999999998</c:v>
                </c:pt>
                <c:pt idx="3">
                  <c:v>1521.9712</c:v>
                </c:pt>
                <c:pt idx="4">
                  <c:v>2046.8050000000001</c:v>
                </c:pt>
                <c:pt idx="5">
                  <c:v>3129.48</c:v>
                </c:pt>
                <c:pt idx="6">
                  <c:v>9843.7969000000012</c:v>
                </c:pt>
                <c:pt idx="7">
                  <c:v>13670.132000000001</c:v>
                </c:pt>
                <c:pt idx="8">
                  <c:v>12645.863900000002</c:v>
                </c:pt>
                <c:pt idx="9">
                  <c:v>11171.872499999999</c:v>
                </c:pt>
                <c:pt idx="10">
                  <c:v>10788.27</c:v>
                </c:pt>
                <c:pt idx="11">
                  <c:v>8685.4699999999993</c:v>
                </c:pt>
              </c:numCache>
            </c:numRef>
          </c:val>
        </c:ser>
        <c:gapWidth val="30"/>
        <c:axId val="72624000"/>
        <c:axId val="72625536"/>
      </c:barChart>
      <c:barChart>
        <c:barDir val="col"/>
        <c:grouping val="clustered"/>
        <c:ser>
          <c:idx val="1"/>
          <c:order val="1"/>
          <c:tx>
            <c:strRef>
              <c:f>'[1]41-44'!$A$56</c:f>
              <c:strCache>
                <c:ptCount val="1"/>
                <c:pt idx="0">
                  <c:v>Mínima do Histórico  </c:v>
                </c:pt>
              </c:strCache>
            </c:strRef>
          </c:tx>
          <c:spPr>
            <a:solidFill>
              <a:srgbClr val="99CC00"/>
            </a:solidFill>
            <a:ln w="12700">
              <a:solidFill>
                <a:srgbClr val="FFFFFF"/>
              </a:solidFill>
              <a:prstDash val="solid"/>
            </a:ln>
          </c:spPr>
          <c:val>
            <c:numRef>
              <c:f>'[1]41-44'!$B$56:$M$56</c:f>
              <c:numCache>
                <c:formatCode>General</c:formatCode>
                <c:ptCount val="12"/>
                <c:pt idx="0">
                  <c:v>1318.8</c:v>
                </c:pt>
                <c:pt idx="1">
                  <c:v>2688.42</c:v>
                </c:pt>
                <c:pt idx="2">
                  <c:v>3799.98</c:v>
                </c:pt>
                <c:pt idx="3">
                  <c:v>1765.76</c:v>
                </c:pt>
                <c:pt idx="4">
                  <c:v>1359</c:v>
                </c:pt>
                <c:pt idx="5">
                  <c:v>2086.3200000000002</c:v>
                </c:pt>
                <c:pt idx="6">
                  <c:v>8100.34</c:v>
                </c:pt>
                <c:pt idx="7">
                  <c:v>3732.4</c:v>
                </c:pt>
                <c:pt idx="8">
                  <c:v>3593.45</c:v>
                </c:pt>
                <c:pt idx="9">
                  <c:v>4574.3100000000004</c:v>
                </c:pt>
                <c:pt idx="10">
                  <c:v>3094.31</c:v>
                </c:pt>
                <c:pt idx="11">
                  <c:v>3165.4</c:v>
                </c:pt>
              </c:numCache>
            </c:numRef>
          </c:val>
        </c:ser>
        <c:axId val="75901184"/>
        <c:axId val="75937280"/>
      </c:barChart>
      <c:catAx>
        <c:axId val="72624000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72625536"/>
        <c:crosses val="autoZero"/>
        <c:auto val="1"/>
        <c:lblAlgn val="ctr"/>
        <c:lblOffset val="100"/>
        <c:tickLblSkip val="1"/>
        <c:tickMarkSkip val="1"/>
      </c:catAx>
      <c:valAx>
        <c:axId val="72625536"/>
        <c:scaling>
          <c:orientation val="minMax"/>
        </c:scaling>
        <c:axPos val="l"/>
        <c:majorGridlines>
          <c:spPr>
            <a:ln w="3175">
              <a:solidFill>
                <a:srgbClr val="EAEAEA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72624000"/>
        <c:crosses val="autoZero"/>
        <c:crossBetween val="between"/>
        <c:majorUnit val="1000"/>
      </c:valAx>
      <c:catAx>
        <c:axId val="75901184"/>
        <c:scaling>
          <c:orientation val="minMax"/>
        </c:scaling>
        <c:delete val="1"/>
        <c:axPos val="b"/>
        <c:tickLblPos val="none"/>
        <c:crossAx val="75937280"/>
        <c:crosses val="autoZero"/>
        <c:auto val="1"/>
        <c:lblAlgn val="ctr"/>
        <c:lblOffset val="100"/>
      </c:catAx>
      <c:valAx>
        <c:axId val="75937280"/>
        <c:scaling>
          <c:orientation val="minMax"/>
          <c:max val="12000"/>
        </c:scaling>
        <c:delete val="1"/>
        <c:axPos val="r"/>
        <c:numFmt formatCode="General" sourceLinked="1"/>
        <c:tickLblPos val="none"/>
        <c:crossAx val="75901184"/>
        <c:crosses val="max"/>
        <c:crossBetween val="between"/>
        <c:majorUnit val="10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egendEntry>
        <c:idx val="0"/>
        <c:txPr>
          <a:bodyPr/>
          <a:lstStyle/>
          <a:p>
            <a:pPr>
              <a:defRPr sz="1200" b="1" i="0" u="none" strike="noStrike" baseline="0">
                <a:solidFill>
                  <a:srgbClr val="0000FF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</c:legendEntry>
      <c:legendEntry>
        <c:idx val="1"/>
        <c:txPr>
          <a:bodyPr/>
          <a:lstStyle/>
          <a:p>
            <a:pPr>
              <a:defRPr sz="1200" b="1" i="0" u="none" strike="noStrike" baseline="0">
                <a:solidFill>
                  <a:srgbClr val="FF99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</c:legendEntry>
      <c:legendEntry>
        <c:idx val="2"/>
        <c:txPr>
          <a:bodyPr/>
          <a:lstStyle/>
          <a:p>
            <a:pPr>
              <a:defRPr sz="1200" b="1" i="0" u="none" strike="noStrike" baseline="0">
                <a:solidFill>
                  <a:srgbClr val="99CC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</c:legendEntry>
      <c:layout>
        <c:manualLayout>
          <c:xMode val="edge"/>
          <c:yMode val="edge"/>
          <c:x val="0.17236252036488037"/>
          <c:y val="1.0818909074274212E-2"/>
          <c:w val="0.6441301312821559"/>
          <c:h val="5.2081038889746717E-2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75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0.98425196899999956" l="0.78740157499999996" r="0.78740157499999996" t="0.98425196899999956" header="0.49212598500000038" footer="0.49212598500000038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plotArea>
      <c:layout>
        <c:manualLayout>
          <c:layoutTarget val="inner"/>
          <c:xMode val="edge"/>
          <c:yMode val="edge"/>
          <c:x val="0.10490313708350622"/>
          <c:y val="0.17088634000188521"/>
          <c:w val="0.88825591073968801"/>
          <c:h val="0.67088711259999456"/>
        </c:manualLayout>
      </c:layout>
      <c:barChart>
        <c:barDir val="col"/>
        <c:grouping val="clustered"/>
        <c:ser>
          <c:idx val="0"/>
          <c:order val="0"/>
          <c:tx>
            <c:strRef>
              <c:f>'[1]41-44'!$A$109</c:f>
              <c:strCache>
                <c:ptCount val="1"/>
                <c:pt idx="0">
                  <c:v>100% da MLT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FFFFFF"/>
              </a:solidFill>
              <a:prstDash val="solid"/>
            </a:ln>
          </c:spPr>
          <c:cat>
            <c:strRef>
              <c:f>'[1]41-44'!$B$108:$M$108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'[1]41-44'!$B$109:$M$109</c:f>
              <c:numCache>
                <c:formatCode>General</c:formatCode>
                <c:ptCount val="12"/>
                <c:pt idx="0">
                  <c:v>14280</c:v>
                </c:pt>
                <c:pt idx="1">
                  <c:v>15138</c:v>
                </c:pt>
                <c:pt idx="2">
                  <c:v>15244</c:v>
                </c:pt>
                <c:pt idx="3">
                  <c:v>12191</c:v>
                </c:pt>
                <c:pt idx="4">
                  <c:v>7451</c:v>
                </c:pt>
                <c:pt idx="5">
                  <c:v>4896</c:v>
                </c:pt>
                <c:pt idx="6">
                  <c:v>4039</c:v>
                </c:pt>
                <c:pt idx="7">
                  <c:v>3528</c:v>
                </c:pt>
                <c:pt idx="8">
                  <c:v>3150</c:v>
                </c:pt>
                <c:pt idx="9">
                  <c:v>3443</c:v>
                </c:pt>
                <c:pt idx="10">
                  <c:v>5601</c:v>
                </c:pt>
                <c:pt idx="11">
                  <c:v>10314</c:v>
                </c:pt>
              </c:numCache>
            </c:numRef>
          </c:val>
        </c:ser>
        <c:ser>
          <c:idx val="2"/>
          <c:order val="2"/>
          <c:tx>
            <c:strRef>
              <c:f>'[1]41-44'!$A$111</c:f>
              <c:strCache>
                <c:ptCount val="1"/>
                <c:pt idx="0">
                  <c:v>ENA Armazenável Verificada </c:v>
                </c:pt>
              </c:strCache>
            </c:strRef>
          </c:tx>
          <c:spPr>
            <a:solidFill>
              <a:srgbClr val="FFCC00"/>
            </a:solidFill>
            <a:ln w="12700">
              <a:solidFill>
                <a:srgbClr val="FFFFFF"/>
              </a:solidFill>
              <a:prstDash val="solid"/>
            </a:ln>
          </c:spPr>
          <c:val>
            <c:numRef>
              <c:f>'[1]41-44'!$B$111:$M$111</c:f>
              <c:numCache>
                <c:formatCode>General</c:formatCode>
                <c:ptCount val="12"/>
                <c:pt idx="0">
                  <c:v>16147.823999999999</c:v>
                </c:pt>
                <c:pt idx="1">
                  <c:v>14529.4524</c:v>
                </c:pt>
                <c:pt idx="2">
                  <c:v>10122.016000000001</c:v>
                </c:pt>
                <c:pt idx="3">
                  <c:v>13484.465099999999</c:v>
                </c:pt>
                <c:pt idx="4">
                  <c:v>7776.6086999999998</c:v>
                </c:pt>
                <c:pt idx="5">
                  <c:v>4619.3760000000002</c:v>
                </c:pt>
                <c:pt idx="6">
                  <c:v>3806.7575000000002</c:v>
                </c:pt>
                <c:pt idx="7">
                  <c:v>3176.9639999999995</c:v>
                </c:pt>
                <c:pt idx="8">
                  <c:v>3231.9</c:v>
                </c:pt>
                <c:pt idx="9">
                  <c:v>4059.9856</c:v>
                </c:pt>
                <c:pt idx="10">
                  <c:v>7897.41</c:v>
                </c:pt>
                <c:pt idx="11">
                  <c:v>7333.253999999999</c:v>
                </c:pt>
              </c:numCache>
            </c:numRef>
          </c:val>
        </c:ser>
        <c:gapWidth val="30"/>
        <c:axId val="18785024"/>
        <c:axId val="18786560"/>
      </c:barChart>
      <c:barChart>
        <c:barDir val="col"/>
        <c:grouping val="clustered"/>
        <c:ser>
          <c:idx val="1"/>
          <c:order val="1"/>
          <c:tx>
            <c:strRef>
              <c:f>'[1]41-44'!$A$110</c:f>
              <c:strCache>
                <c:ptCount val="1"/>
                <c:pt idx="0">
                  <c:v>Mínima do Histórico  </c:v>
                </c:pt>
              </c:strCache>
            </c:strRef>
          </c:tx>
          <c:spPr>
            <a:solidFill>
              <a:srgbClr val="99CC00"/>
            </a:solidFill>
            <a:ln w="12700">
              <a:solidFill>
                <a:srgbClr val="FFFFFF"/>
              </a:solidFill>
              <a:prstDash val="solid"/>
            </a:ln>
          </c:spPr>
          <c:val>
            <c:numRef>
              <c:f>'[1]41-44'!$B$110:$M$110</c:f>
              <c:numCache>
                <c:formatCode>General</c:formatCode>
                <c:ptCount val="12"/>
                <c:pt idx="0">
                  <c:v>10138.799999999999</c:v>
                </c:pt>
                <c:pt idx="1">
                  <c:v>5449.68</c:v>
                </c:pt>
                <c:pt idx="2">
                  <c:v>5792.72</c:v>
                </c:pt>
                <c:pt idx="3">
                  <c:v>4388.76</c:v>
                </c:pt>
                <c:pt idx="4">
                  <c:v>2831.38</c:v>
                </c:pt>
                <c:pt idx="5">
                  <c:v>2545.92</c:v>
                </c:pt>
                <c:pt idx="6">
                  <c:v>2261.84</c:v>
                </c:pt>
                <c:pt idx="7">
                  <c:v>2046.24</c:v>
                </c:pt>
                <c:pt idx="8">
                  <c:v>2016</c:v>
                </c:pt>
                <c:pt idx="9">
                  <c:v>2547.8200000000002</c:v>
                </c:pt>
                <c:pt idx="10">
                  <c:v>3528.63</c:v>
                </c:pt>
                <c:pt idx="11">
                  <c:v>7426.08</c:v>
                </c:pt>
              </c:numCache>
            </c:numRef>
          </c:val>
        </c:ser>
        <c:axId val="18792448"/>
        <c:axId val="18793984"/>
      </c:barChart>
      <c:catAx>
        <c:axId val="18785024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pt-BR"/>
          </a:p>
        </c:txPr>
        <c:crossAx val="18786560"/>
        <c:crosses val="autoZero"/>
        <c:auto val="1"/>
        <c:lblAlgn val="ctr"/>
        <c:lblOffset val="100"/>
        <c:tickLblSkip val="1"/>
        <c:tickMarkSkip val="1"/>
      </c:catAx>
      <c:valAx>
        <c:axId val="18786560"/>
        <c:scaling>
          <c:orientation val="minMax"/>
        </c:scaling>
        <c:axPos val="l"/>
        <c:majorGridlines>
          <c:spPr>
            <a:ln w="3175">
              <a:solidFill>
                <a:srgbClr val="EAEAEA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pt-BR"/>
          </a:p>
        </c:txPr>
        <c:crossAx val="18785024"/>
        <c:crosses val="autoZero"/>
        <c:crossBetween val="between"/>
        <c:majorUnit val="2000"/>
      </c:valAx>
      <c:catAx>
        <c:axId val="18792448"/>
        <c:scaling>
          <c:orientation val="minMax"/>
        </c:scaling>
        <c:delete val="1"/>
        <c:axPos val="b"/>
        <c:tickLblPos val="none"/>
        <c:crossAx val="18793984"/>
        <c:crosses val="autoZero"/>
        <c:auto val="1"/>
        <c:lblAlgn val="ctr"/>
        <c:lblOffset val="100"/>
      </c:catAx>
      <c:valAx>
        <c:axId val="18793984"/>
        <c:scaling>
          <c:orientation val="minMax"/>
          <c:max val="14000"/>
        </c:scaling>
        <c:delete val="1"/>
        <c:axPos val="r"/>
        <c:numFmt formatCode="General" sourceLinked="1"/>
        <c:tickLblPos val="none"/>
        <c:crossAx val="18792448"/>
        <c:crosses val="max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944364618656264"/>
          <c:y val="1.3192824581137895E-2"/>
          <c:w val="0.5642430599459739"/>
          <c:h val="6.0173794065215537E-2"/>
        </c:manualLayout>
      </c:layout>
      <c:spPr>
        <a:solidFill>
          <a:srgbClr val="FFFFFF"/>
        </a:solidFill>
        <a:ln w="25400">
          <a:noFill/>
        </a:ln>
      </c:sp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0.98425196899999956" l="0.78740157499999996" r="0.78740157499999996" t="0.98425196899999956" header="0.49212598500000038" footer="0.49212598500000038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plotArea>
      <c:layout>
        <c:manualLayout>
          <c:layoutTarget val="inner"/>
          <c:xMode val="edge"/>
          <c:yMode val="edge"/>
          <c:x val="8.9670828603859359E-2"/>
          <c:y val="0.11275980729525115"/>
          <c:w val="0.89670828603859343"/>
          <c:h val="0.77744919766725862"/>
        </c:manualLayout>
      </c:layout>
      <c:barChart>
        <c:barDir val="col"/>
        <c:grouping val="clustered"/>
        <c:ser>
          <c:idx val="0"/>
          <c:order val="0"/>
          <c:tx>
            <c:strRef>
              <c:f>'[1]41-44'!$A$158</c:f>
              <c:strCache>
                <c:ptCount val="1"/>
                <c:pt idx="0">
                  <c:v>100% da MLT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FFFFFF"/>
              </a:solidFill>
              <a:prstDash val="solid"/>
            </a:ln>
          </c:spPr>
          <c:cat>
            <c:strRef>
              <c:f>'[1]41-44'!$B$157:$M$157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'[1]41-44'!$B$158:$M$158</c:f>
              <c:numCache>
                <c:formatCode>General</c:formatCode>
                <c:ptCount val="12"/>
                <c:pt idx="0">
                  <c:v>8335</c:v>
                </c:pt>
                <c:pt idx="1">
                  <c:v>11291</c:v>
                </c:pt>
                <c:pt idx="2">
                  <c:v>13246</c:v>
                </c:pt>
                <c:pt idx="3">
                  <c:v>13223</c:v>
                </c:pt>
                <c:pt idx="4">
                  <c:v>8559</c:v>
                </c:pt>
                <c:pt idx="5">
                  <c:v>4055</c:v>
                </c:pt>
                <c:pt idx="6">
                  <c:v>2354</c:v>
                </c:pt>
                <c:pt idx="7">
                  <c:v>1664</c:v>
                </c:pt>
                <c:pt idx="8">
                  <c:v>1314</c:v>
                </c:pt>
                <c:pt idx="9">
                  <c:v>1464</c:v>
                </c:pt>
                <c:pt idx="10">
                  <c:v>2393</c:v>
                </c:pt>
                <c:pt idx="11">
                  <c:v>4716</c:v>
                </c:pt>
              </c:numCache>
            </c:numRef>
          </c:val>
        </c:ser>
        <c:ser>
          <c:idx val="2"/>
          <c:order val="2"/>
          <c:tx>
            <c:strRef>
              <c:f>'[1]41-44'!$A$160</c:f>
              <c:strCache>
                <c:ptCount val="1"/>
                <c:pt idx="0">
                  <c:v>ENA Armazenável Verificada </c:v>
                </c:pt>
              </c:strCache>
            </c:strRef>
          </c:tx>
          <c:spPr>
            <a:solidFill>
              <a:srgbClr val="FFCC00"/>
            </a:solidFill>
            <a:ln w="12700">
              <a:solidFill>
                <a:srgbClr val="FFFFFF"/>
              </a:solidFill>
              <a:prstDash val="solid"/>
            </a:ln>
          </c:spPr>
          <c:val>
            <c:numRef>
              <c:f>'[1]41-44'!$B$160:$M$160</c:f>
              <c:numCache>
                <c:formatCode>General</c:formatCode>
                <c:ptCount val="12"/>
                <c:pt idx="0">
                  <c:v>6327.9320000000007</c:v>
                </c:pt>
                <c:pt idx="1">
                  <c:v>8996.6688000000013</c:v>
                </c:pt>
                <c:pt idx="2">
                  <c:v>10579.5802</c:v>
                </c:pt>
                <c:pt idx="3">
                  <c:v>6727.8624</c:v>
                </c:pt>
                <c:pt idx="4">
                  <c:v>6558.7616999999991</c:v>
                </c:pt>
                <c:pt idx="5">
                  <c:v>6003.4274999999998</c:v>
                </c:pt>
                <c:pt idx="6">
                  <c:v>2914.0166000000004</c:v>
                </c:pt>
                <c:pt idx="7">
                  <c:v>1668.9919999999997</c:v>
                </c:pt>
                <c:pt idx="8">
                  <c:v>1371.5532000000001</c:v>
                </c:pt>
                <c:pt idx="9">
                  <c:v>1704.9744000000001</c:v>
                </c:pt>
                <c:pt idx="10">
                  <c:v>3374.13</c:v>
                </c:pt>
                <c:pt idx="11">
                  <c:v>5316.3468000000003</c:v>
                </c:pt>
              </c:numCache>
            </c:numRef>
          </c:val>
        </c:ser>
        <c:gapWidth val="30"/>
        <c:axId val="18850944"/>
        <c:axId val="18852480"/>
      </c:barChart>
      <c:barChart>
        <c:barDir val="col"/>
        <c:grouping val="clustered"/>
        <c:ser>
          <c:idx val="1"/>
          <c:order val="1"/>
          <c:tx>
            <c:strRef>
              <c:f>'[1]41-44'!$A$159</c:f>
              <c:strCache>
                <c:ptCount val="1"/>
                <c:pt idx="0">
                  <c:v>Mínima do Histórico  </c:v>
                </c:pt>
              </c:strCache>
            </c:strRef>
          </c:tx>
          <c:spPr>
            <a:solidFill>
              <a:srgbClr val="99CC00"/>
            </a:solidFill>
            <a:ln w="12700">
              <a:solidFill>
                <a:srgbClr val="FFFFFF"/>
              </a:solidFill>
              <a:prstDash val="solid"/>
            </a:ln>
          </c:spPr>
          <c:cat>
            <c:strRef>
              <c:f>'[1]41-44'!$B$157:$M$157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'[1]41-44'!$B$159:$M$159</c:f>
              <c:numCache>
                <c:formatCode>General</c:formatCode>
                <c:ptCount val="12"/>
                <c:pt idx="0">
                  <c:v>5834.5</c:v>
                </c:pt>
                <c:pt idx="1">
                  <c:v>3951.85</c:v>
                </c:pt>
                <c:pt idx="2">
                  <c:v>5695.78</c:v>
                </c:pt>
                <c:pt idx="3">
                  <c:v>7272.65</c:v>
                </c:pt>
                <c:pt idx="4">
                  <c:v>4964.22</c:v>
                </c:pt>
                <c:pt idx="5">
                  <c:v>2108.6</c:v>
                </c:pt>
                <c:pt idx="6">
                  <c:v>1224.08</c:v>
                </c:pt>
                <c:pt idx="7">
                  <c:v>898.56</c:v>
                </c:pt>
                <c:pt idx="8">
                  <c:v>762.12</c:v>
                </c:pt>
                <c:pt idx="9">
                  <c:v>1273.68</c:v>
                </c:pt>
                <c:pt idx="10">
                  <c:v>1962.26</c:v>
                </c:pt>
                <c:pt idx="11">
                  <c:v>3584.16</c:v>
                </c:pt>
              </c:numCache>
            </c:numRef>
          </c:val>
        </c:ser>
        <c:axId val="18854272"/>
        <c:axId val="18855808"/>
      </c:barChart>
      <c:catAx>
        <c:axId val="18850944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8852480"/>
        <c:crosses val="autoZero"/>
        <c:auto val="1"/>
        <c:lblAlgn val="ctr"/>
        <c:lblOffset val="100"/>
        <c:tickLblSkip val="1"/>
        <c:tickMarkSkip val="1"/>
      </c:catAx>
      <c:valAx>
        <c:axId val="18852480"/>
        <c:scaling>
          <c:orientation val="minMax"/>
        </c:scaling>
        <c:axPos val="l"/>
        <c:majorGridlines>
          <c:spPr>
            <a:ln w="3175">
              <a:solidFill>
                <a:srgbClr val="EAEAEA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8850944"/>
        <c:crosses val="autoZero"/>
        <c:crossBetween val="between"/>
        <c:majorUnit val="1000"/>
      </c:valAx>
      <c:catAx>
        <c:axId val="18854272"/>
        <c:scaling>
          <c:orientation val="minMax"/>
        </c:scaling>
        <c:delete val="1"/>
        <c:axPos val="b"/>
        <c:tickLblPos val="none"/>
        <c:crossAx val="18855808"/>
        <c:crosses val="autoZero"/>
        <c:auto val="1"/>
        <c:lblAlgn val="ctr"/>
        <c:lblOffset val="100"/>
      </c:catAx>
      <c:valAx>
        <c:axId val="18855808"/>
        <c:scaling>
          <c:orientation val="minMax"/>
          <c:max val="16000"/>
        </c:scaling>
        <c:delete val="1"/>
        <c:axPos val="r"/>
        <c:numFmt formatCode="General" sourceLinked="1"/>
        <c:tickLblPos val="none"/>
        <c:crossAx val="18854272"/>
        <c:crosses val="max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egendEntry>
        <c:idx val="0"/>
        <c:txPr>
          <a:bodyPr/>
          <a:lstStyle/>
          <a:p>
            <a:pPr>
              <a:defRPr sz="1200" b="1" i="0" u="none" strike="noStrike" baseline="0">
                <a:solidFill>
                  <a:srgbClr val="0000FF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</c:legendEntry>
      <c:legendEntry>
        <c:idx val="1"/>
        <c:txPr>
          <a:bodyPr/>
          <a:lstStyle/>
          <a:p>
            <a:pPr>
              <a:defRPr sz="1200" b="1" i="0" u="none" strike="noStrike" baseline="0">
                <a:solidFill>
                  <a:srgbClr val="FF99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</c:legendEntry>
      <c:legendEntry>
        <c:idx val="2"/>
        <c:txPr>
          <a:bodyPr/>
          <a:lstStyle/>
          <a:p>
            <a:pPr>
              <a:defRPr sz="1200" b="1" i="0" u="none" strike="noStrike" baseline="0">
                <a:solidFill>
                  <a:srgbClr val="99CC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</c:legendEntry>
      <c:layout>
        <c:manualLayout>
          <c:xMode val="edge"/>
          <c:yMode val="edge"/>
          <c:x val="0.41373230253575249"/>
          <c:y val="1.2336204453316572E-2"/>
          <c:w val="0.57421880848000262"/>
          <c:h val="5.7759540620802692E-2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75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0.98425196899999956" l="0.78740157499999996" r="0.78740157499999996" t="0.98425196899999956" header="0.49212598500000038" footer="0.49212598500000038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plotArea>
      <c:layout>
        <c:manualLayout>
          <c:layoutTarget val="inner"/>
          <c:xMode val="edge"/>
          <c:yMode val="edge"/>
          <c:x val="5.7985710263374207E-2"/>
          <c:y val="8.4788044345404184E-2"/>
          <c:w val="0.93794506612411055"/>
          <c:h val="0.83042394014962562"/>
        </c:manualLayout>
      </c:layout>
      <c:barChart>
        <c:barDir val="col"/>
        <c:grouping val="clustered"/>
        <c:ser>
          <c:idx val="0"/>
          <c:order val="0"/>
          <c:tx>
            <c:strRef>
              <c:f>'[2]41-44'!$A$10</c:f>
              <c:strCache>
                <c:ptCount val="1"/>
                <c:pt idx="0">
                  <c:v>ENA Total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FFFFFF"/>
              </a:solidFill>
              <a:prstDash val="solid"/>
            </a:ln>
          </c:spPr>
          <c:dLbls>
            <c:dLbl>
              <c:idx val="0"/>
              <c:layout>
                <c:manualLayout>
                  <c:x val="4.1757649062941432E-3"/>
                  <c:y val="-5.8769087779239624E-3"/>
                </c:manualLayout>
              </c:layout>
              <c:dLblPos val="outEnd"/>
              <c:showVal val="1"/>
            </c:dLbl>
            <c:dLbl>
              <c:idx val="1"/>
              <c:layout>
                <c:manualLayout>
                  <c:x val="1.0797734718561854E-3"/>
                  <c:y val="-5.8583200790674229E-3"/>
                </c:manualLayout>
              </c:layout>
              <c:dLblPos val="outEnd"/>
              <c:showVal val="1"/>
            </c:dLbl>
            <c:dLbl>
              <c:idx val="2"/>
              <c:layout>
                <c:manualLayout>
                  <c:x val="3.7247378665663071E-3"/>
                  <c:y val="6.3361281834783175E-3"/>
                </c:manualLayout>
              </c:layout>
              <c:dLblPos val="outEnd"/>
              <c:showVal val="1"/>
            </c:dLbl>
            <c:dLbl>
              <c:idx val="3"/>
              <c:layout>
                <c:manualLayout>
                  <c:x val="3.317820267380144E-3"/>
                  <c:y val="8.7463755309887779E-3"/>
                </c:manualLayout>
              </c:layout>
              <c:dLblPos val="outEnd"/>
              <c:showVal val="1"/>
            </c:dLbl>
            <c:dLbl>
              <c:idx val="4"/>
              <c:layout>
                <c:manualLayout>
                  <c:x val="2.910902668193984E-3"/>
                  <c:y val="5.6441573232273628E-3"/>
                </c:manualLayout>
              </c:layout>
              <c:dLblPos val="outEnd"/>
              <c:showVal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Val val="1"/>
          </c:dLbls>
          <c:cat>
            <c:numRef>
              <c:f>'[2]41-44'!$C$9:$G$9</c:f>
              <c:numCache>
                <c:formatCode>General</c:formatCode>
                <c:ptCount val="5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</c:numCache>
            </c:numRef>
          </c:cat>
          <c:val>
            <c:numRef>
              <c:f>'[2]41-44'!$C$10:$G$10</c:f>
              <c:numCache>
                <c:formatCode>General</c:formatCode>
                <c:ptCount val="5"/>
                <c:pt idx="0">
                  <c:v>1.101</c:v>
                </c:pt>
                <c:pt idx="1">
                  <c:v>1.0216000000000001</c:v>
                </c:pt>
                <c:pt idx="2">
                  <c:v>1.1000000000000001</c:v>
                </c:pt>
                <c:pt idx="3">
                  <c:v>1.0369999999999999</c:v>
                </c:pt>
                <c:pt idx="4">
                  <c:v>1.21</c:v>
                </c:pt>
              </c:numCache>
            </c:numRef>
          </c:val>
        </c:ser>
        <c:ser>
          <c:idx val="2"/>
          <c:order val="1"/>
          <c:tx>
            <c:strRef>
              <c:f>'[2]41-44'!$A$11</c:f>
              <c:strCache>
                <c:ptCount val="1"/>
                <c:pt idx="0">
                  <c:v>ENA Armazenável Verificada</c:v>
                </c:pt>
              </c:strCache>
            </c:strRef>
          </c:tx>
          <c:spPr>
            <a:solidFill>
              <a:srgbClr val="99CC00"/>
            </a:solidFill>
            <a:ln w="12700">
              <a:solidFill>
                <a:srgbClr val="FFFFFF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inEnd"/>
            <c:showVal val="1"/>
          </c:dLbls>
          <c:cat>
            <c:numRef>
              <c:f>'[2]41-44'!$C$9:$G$9</c:f>
              <c:numCache>
                <c:formatCode>General</c:formatCode>
                <c:ptCount val="5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</c:numCache>
            </c:numRef>
          </c:cat>
          <c:val>
            <c:numRef>
              <c:f>'[2]41-44'!$C$11:$G$11</c:f>
              <c:numCache>
                <c:formatCode>General</c:formatCode>
                <c:ptCount val="5"/>
                <c:pt idx="0">
                  <c:v>0.97799999999999998</c:v>
                </c:pt>
                <c:pt idx="1">
                  <c:v>0.95120000000000005</c:v>
                </c:pt>
                <c:pt idx="2">
                  <c:v>0.92900000000000005</c:v>
                </c:pt>
                <c:pt idx="3">
                  <c:v>0.99099999999999999</c:v>
                </c:pt>
                <c:pt idx="4">
                  <c:v>1.0629999999999999</c:v>
                </c:pt>
              </c:numCache>
            </c:numRef>
          </c:val>
        </c:ser>
        <c:gapWidth val="100"/>
        <c:overlap val="50"/>
        <c:axId val="18894848"/>
        <c:axId val="18896384"/>
      </c:barChart>
      <c:catAx>
        <c:axId val="18894848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8896384"/>
        <c:crosses val="autoZero"/>
        <c:auto val="1"/>
        <c:lblAlgn val="ctr"/>
        <c:lblOffset val="100"/>
        <c:tickLblSkip val="1"/>
        <c:tickMarkSkip val="1"/>
      </c:catAx>
      <c:valAx>
        <c:axId val="18896384"/>
        <c:scaling>
          <c:orientation val="minMax"/>
        </c:scaling>
        <c:axPos val="l"/>
        <c:majorGridlines>
          <c:spPr>
            <a:ln w="3175">
              <a:solidFill>
                <a:srgbClr val="EAEAEA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889484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egendEntry>
        <c:idx val="0"/>
        <c:txPr>
          <a:bodyPr/>
          <a:lstStyle/>
          <a:p>
            <a:pPr>
              <a:defRPr sz="1200" b="1" i="0" u="none" strike="noStrike" baseline="0">
                <a:solidFill>
                  <a:srgbClr val="0000FF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</c:legendEntry>
      <c:legendEntry>
        <c:idx val="1"/>
        <c:txPr>
          <a:bodyPr/>
          <a:lstStyle/>
          <a:p>
            <a:pPr>
              <a:defRPr sz="1200" b="1" i="0" u="none" strike="noStrike" baseline="0">
                <a:solidFill>
                  <a:srgbClr val="99CC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</c:legendEntry>
      <c:layout>
        <c:manualLayout>
          <c:xMode val="edge"/>
          <c:yMode val="edge"/>
          <c:x val="0.20039370078740174"/>
          <c:y val="1.0192183737347179E-2"/>
          <c:w val="0.38241088045812471"/>
          <c:h val="5.9113799380185551E-2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0.98425196899999956" l="0.78740157499999996" r="0.78740157499999996" t="0.98425196899999956" header="0.49212598500000043" footer="0.4921259850000004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plotArea>
      <c:layout>
        <c:manualLayout>
          <c:layoutTarget val="inner"/>
          <c:xMode val="edge"/>
          <c:yMode val="edge"/>
          <c:x val="5.7985757884028509E-2"/>
          <c:y val="8.2294264339152171E-2"/>
          <c:w val="0.93794506612411055"/>
          <c:h val="0.83291770573566026"/>
        </c:manualLayout>
      </c:layout>
      <c:barChart>
        <c:barDir val="col"/>
        <c:grouping val="clustered"/>
        <c:ser>
          <c:idx val="0"/>
          <c:order val="0"/>
          <c:tx>
            <c:strRef>
              <c:f>'[2]41-44'!$A$61</c:f>
              <c:strCache>
                <c:ptCount val="1"/>
                <c:pt idx="0">
                  <c:v>ENA Total</c:v>
                </c:pt>
              </c:strCache>
            </c:strRef>
          </c:tx>
          <c:spPr>
            <a:solidFill>
              <a:srgbClr val="0066CC"/>
            </a:solidFill>
            <a:ln w="3175">
              <a:solidFill>
                <a:srgbClr val="FFFFFF"/>
              </a:solidFill>
              <a:prstDash val="solid"/>
            </a:ln>
          </c:spPr>
          <c:dLbls>
            <c:dLbl>
              <c:idx val="0"/>
              <c:layout>
                <c:manualLayout>
                  <c:x val="-7.6370765269072362E-3"/>
                  <c:y val="8.5919663890792863E-2"/>
                </c:manualLayout>
              </c:layout>
              <c:dLblPos val="outEnd"/>
              <c:showVal val="1"/>
            </c:dLbl>
            <c:dLbl>
              <c:idx val="1"/>
              <c:layout>
                <c:manualLayout>
                  <c:x val="-2.3911628610163119E-2"/>
                  <c:y val="1.6309223115916399E-2"/>
                </c:manualLayout>
              </c:layout>
              <c:dLblPos val="outEnd"/>
              <c:showVal val="1"/>
            </c:dLbl>
            <c:dLbl>
              <c:idx val="2"/>
              <c:layout>
                <c:manualLayout>
                  <c:x val="-2.6630382250377371E-3"/>
                  <c:y val="7.1653020339349754E-2"/>
                </c:manualLayout>
              </c:layout>
              <c:dLblPos val="outEnd"/>
              <c:showVal val="1"/>
            </c:dLbl>
            <c:dLbl>
              <c:idx val="3"/>
              <c:layout>
                <c:manualLayout>
                  <c:x val="0"/>
                  <c:y val="5.8866813833701327E-2"/>
                </c:manualLayout>
              </c:layout>
              <c:dLblPos val="outEnd"/>
              <c:showVal val="1"/>
            </c:dLbl>
            <c:dLbl>
              <c:idx val="4"/>
              <c:layout>
                <c:manualLayout>
                  <c:x val="8.8133459238275095E-3"/>
                  <c:y val="6.8090788032297733E-2"/>
                </c:manualLayout>
              </c:layout>
              <c:dLblPos val="outEnd"/>
              <c:showVal val="1"/>
            </c:dLbl>
            <c:dLbl>
              <c:idx val="5"/>
              <c:layout>
                <c:manualLayout>
                  <c:x val="-3.7875011071730634E-3"/>
                  <c:y val="7.0640176600441473E-2"/>
                </c:manualLayout>
              </c:layout>
              <c:dLblPos val="outEnd"/>
              <c:showVal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Val val="1"/>
          </c:dLbls>
          <c:cat>
            <c:numRef>
              <c:f>'[2]41-44'!$C$60:$G$60</c:f>
              <c:numCache>
                <c:formatCode>General</c:formatCode>
                <c:ptCount val="5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</c:numCache>
            </c:numRef>
          </c:cat>
          <c:val>
            <c:numRef>
              <c:f>'[2]41-44'!$C$61:$G$61</c:f>
              <c:numCache>
                <c:formatCode>General</c:formatCode>
                <c:ptCount val="5"/>
                <c:pt idx="0">
                  <c:v>1.2571000000000001</c:v>
                </c:pt>
                <c:pt idx="1">
                  <c:v>0.46899999999999997</c:v>
                </c:pt>
                <c:pt idx="2">
                  <c:v>1.0680000000000001</c:v>
                </c:pt>
                <c:pt idx="3">
                  <c:v>1.016</c:v>
                </c:pt>
                <c:pt idx="4">
                  <c:v>1.22</c:v>
                </c:pt>
              </c:numCache>
            </c:numRef>
          </c:val>
        </c:ser>
        <c:ser>
          <c:idx val="2"/>
          <c:order val="1"/>
          <c:tx>
            <c:strRef>
              <c:f>'[2]41-44'!$A$62</c:f>
              <c:strCache>
                <c:ptCount val="1"/>
                <c:pt idx="0">
                  <c:v>ENA Armazenável Verificada</c:v>
                </c:pt>
              </c:strCache>
            </c:strRef>
          </c:tx>
          <c:spPr>
            <a:solidFill>
              <a:srgbClr val="99CC00"/>
            </a:solidFill>
            <a:ln w="12700">
              <a:solidFill>
                <a:srgbClr val="FFFFFF"/>
              </a:solidFill>
              <a:prstDash val="solid"/>
            </a:ln>
          </c:spPr>
          <c:dLbls>
            <c:dLbl>
              <c:idx val="1"/>
              <c:layout>
                <c:manualLayout>
                  <c:x val="5.0361976707585798E-3"/>
                  <c:y val="5.4144419444941815E-3"/>
                </c:manualLayout>
              </c:layout>
              <c:dLblPos val="outEnd"/>
              <c:showVal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inEnd"/>
            <c:showVal val="1"/>
          </c:dLbls>
          <c:cat>
            <c:numRef>
              <c:f>'[2]41-44'!$C$60:$G$60</c:f>
              <c:numCache>
                <c:formatCode>General</c:formatCode>
                <c:ptCount val="5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</c:numCache>
            </c:numRef>
          </c:cat>
          <c:val>
            <c:numRef>
              <c:f>'[2]41-44'!$C$62:$G$62</c:f>
              <c:numCache>
                <c:formatCode>General</c:formatCode>
                <c:ptCount val="5"/>
                <c:pt idx="0">
                  <c:v>0.88300000000000001</c:v>
                </c:pt>
                <c:pt idx="1">
                  <c:v>0.46100000000000002</c:v>
                </c:pt>
                <c:pt idx="2">
                  <c:v>0.93400000000000005</c:v>
                </c:pt>
                <c:pt idx="3">
                  <c:v>0.91500000000000004</c:v>
                </c:pt>
                <c:pt idx="4">
                  <c:v>0.89</c:v>
                </c:pt>
              </c:numCache>
            </c:numRef>
          </c:val>
        </c:ser>
        <c:gapWidth val="100"/>
        <c:overlap val="50"/>
        <c:axId val="18914304"/>
        <c:axId val="19006208"/>
      </c:barChart>
      <c:catAx>
        <c:axId val="18914304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9006208"/>
        <c:crosses val="autoZero"/>
        <c:auto val="1"/>
        <c:lblAlgn val="ctr"/>
        <c:lblOffset val="100"/>
        <c:tickLblSkip val="1"/>
        <c:tickMarkSkip val="1"/>
      </c:catAx>
      <c:valAx>
        <c:axId val="19006208"/>
        <c:scaling>
          <c:orientation val="minMax"/>
        </c:scaling>
        <c:axPos val="l"/>
        <c:majorGridlines>
          <c:spPr>
            <a:ln w="3175">
              <a:solidFill>
                <a:srgbClr val="EAEAEA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8914304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egendEntry>
        <c:idx val="0"/>
        <c:txPr>
          <a:bodyPr/>
          <a:lstStyle/>
          <a:p>
            <a:pPr>
              <a:defRPr sz="1200" b="1" i="0" u="none" strike="noStrike" baseline="0">
                <a:solidFill>
                  <a:srgbClr val="0000FF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</c:legendEntry>
      <c:legendEntry>
        <c:idx val="1"/>
        <c:txPr>
          <a:bodyPr/>
          <a:lstStyle/>
          <a:p>
            <a:pPr>
              <a:defRPr sz="1200" b="1" i="0" u="none" strike="noStrike" baseline="0">
                <a:solidFill>
                  <a:srgbClr val="99CC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</c:legendEntry>
      <c:layout>
        <c:manualLayout>
          <c:xMode val="edge"/>
          <c:yMode val="edge"/>
          <c:x val="0.26084539715821642"/>
          <c:y val="8.1017601084942322E-3"/>
          <c:w val="0.42339740110389906"/>
          <c:h val="6.1853404181938326E-2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0.98425196899999967" l="0.78740157499999996" r="0.78740157499999996" t="0.98425196899999967" header="0.49212598500000032" footer="0.492125985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plotArea>
      <c:layout>
        <c:manualLayout>
          <c:layoutTarget val="inner"/>
          <c:xMode val="edge"/>
          <c:yMode val="edge"/>
          <c:x val="5.7985757884028509E-2"/>
          <c:y val="8.2294264339152171E-2"/>
          <c:w val="0.93794506612411055"/>
          <c:h val="0.83291770573566026"/>
        </c:manualLayout>
      </c:layout>
      <c:barChart>
        <c:barDir val="col"/>
        <c:grouping val="clustered"/>
        <c:ser>
          <c:idx val="2"/>
          <c:order val="0"/>
          <c:tx>
            <c:strRef>
              <c:f>'[2]41-44'!$A$115</c:f>
              <c:strCache>
                <c:ptCount val="1"/>
                <c:pt idx="0">
                  <c:v>ENA Total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FFFFFF"/>
              </a:solidFill>
              <a:prstDash val="solid"/>
            </a:ln>
          </c:spPr>
          <c:dLbls>
            <c:dLbl>
              <c:idx val="0"/>
              <c:layout>
                <c:manualLayout>
                  <c:x val="6.2937341560957635E-3"/>
                  <c:y val="2.0527109764077636E-2"/>
                </c:manualLayout>
              </c:layout>
              <c:dLblPos val="outEnd"/>
              <c:showVal val="1"/>
            </c:dLbl>
            <c:dLbl>
              <c:idx val="1"/>
              <c:layout>
                <c:manualLayout>
                  <c:x val="5.0182531737612531E-3"/>
                  <c:y val="2.9236230284412196E-3"/>
                </c:manualLayout>
              </c:layout>
              <c:dLblPos val="outEnd"/>
              <c:showVal val="1"/>
            </c:dLbl>
            <c:dLbl>
              <c:idx val="2"/>
              <c:layout>
                <c:manualLayout>
                  <c:x val="4.9695448410504673E-3"/>
                  <c:y val="1.0577586357226311E-2"/>
                </c:manualLayout>
              </c:layout>
              <c:dLblPos val="outEnd"/>
              <c:showVal val="1"/>
            </c:dLbl>
            <c:dLbl>
              <c:idx val="3"/>
              <c:layout>
                <c:manualLayout>
                  <c:x val="2.5300442757748261E-3"/>
                  <c:y val="9.2428453853096205E-3"/>
                </c:manualLayout>
              </c:layout>
              <c:dLblPos val="outEnd"/>
              <c:showVal val="1"/>
            </c:dLbl>
            <c:dLbl>
              <c:idx val="4"/>
              <c:layout>
                <c:manualLayout>
                  <c:x val="1.5114026306483985E-2"/>
                  <c:y val="1.0420642087879068E-2"/>
                </c:manualLayout>
              </c:layout>
              <c:dLblPos val="outEnd"/>
              <c:showVal val="1"/>
            </c:dLbl>
            <c:dLbl>
              <c:idx val="5"/>
              <c:layout>
                <c:manualLayout>
                  <c:x val="-3.8055178610632401E-2"/>
                  <c:y val="7.1041320316922599E-3"/>
                </c:manualLayout>
              </c:layout>
              <c:dLblPos val="outEnd"/>
              <c:showVal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outEnd"/>
            <c:showVal val="1"/>
          </c:dLbls>
          <c:cat>
            <c:numRef>
              <c:f>'[2]41-44'!$C$114:$G$114</c:f>
              <c:numCache>
                <c:formatCode>General</c:formatCode>
                <c:ptCount val="5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</c:numCache>
            </c:numRef>
          </c:cat>
          <c:val>
            <c:numRef>
              <c:f>'[2]41-44'!$C$115:$G$115</c:f>
              <c:numCache>
                <c:formatCode>General</c:formatCode>
                <c:ptCount val="5"/>
                <c:pt idx="0">
                  <c:v>0.93899999999999995</c:v>
                </c:pt>
                <c:pt idx="1">
                  <c:v>0.88690000000000002</c:v>
                </c:pt>
                <c:pt idx="2">
                  <c:v>0.93830000000000002</c:v>
                </c:pt>
                <c:pt idx="3">
                  <c:v>0.72499999999999998</c:v>
                </c:pt>
                <c:pt idx="4">
                  <c:v>0.97799999999999998</c:v>
                </c:pt>
              </c:numCache>
            </c:numRef>
          </c:val>
        </c:ser>
        <c:ser>
          <c:idx val="2"/>
          <c:order val="1"/>
          <c:tx>
            <c:strRef>
              <c:f>'[2]41-44'!$A$116</c:f>
              <c:strCache>
                <c:ptCount val="1"/>
                <c:pt idx="0">
                  <c:v>ENA Armazenável Verificada</c:v>
                </c:pt>
              </c:strCache>
            </c:strRef>
          </c:tx>
          <c:spPr>
            <a:solidFill>
              <a:srgbClr val="99CC00"/>
            </a:solidFill>
            <a:ln w="12700">
              <a:solidFill>
                <a:srgbClr val="FFFFFF"/>
              </a:solidFill>
              <a:prstDash val="solid"/>
            </a:ln>
          </c:spPr>
          <c:dLbls>
            <c:dLbl>
              <c:idx val="3"/>
              <c:layout>
                <c:manualLayout>
                  <c:x val="2.6565464895635767E-2"/>
                  <c:y val="9.0056851560737922E-2"/>
                </c:manualLayout>
              </c:layout>
              <c:dLblPos val="outEnd"/>
              <c:showVal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inEnd"/>
            <c:showVal val="1"/>
          </c:dLbls>
          <c:cat>
            <c:numRef>
              <c:f>'[2]41-44'!$C$114:$G$114</c:f>
              <c:numCache>
                <c:formatCode>General</c:formatCode>
                <c:ptCount val="5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</c:numCache>
            </c:numRef>
          </c:cat>
          <c:val>
            <c:numRef>
              <c:f>'[2]41-44'!$C$116:$G$116</c:f>
              <c:numCache>
                <c:formatCode>General</c:formatCode>
                <c:ptCount val="5"/>
                <c:pt idx="0">
                  <c:v>0.876</c:v>
                </c:pt>
                <c:pt idx="1">
                  <c:v>0.87380000000000002</c:v>
                </c:pt>
                <c:pt idx="2">
                  <c:v>0.80169999999999997</c:v>
                </c:pt>
                <c:pt idx="3">
                  <c:v>0.72299999999999998</c:v>
                </c:pt>
                <c:pt idx="4">
                  <c:v>0.96899999999999997</c:v>
                </c:pt>
              </c:numCache>
            </c:numRef>
          </c:val>
        </c:ser>
        <c:gapWidth val="100"/>
        <c:overlap val="50"/>
        <c:axId val="19040512"/>
        <c:axId val="19050496"/>
      </c:barChart>
      <c:catAx>
        <c:axId val="19040512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9050496"/>
        <c:crosses val="autoZero"/>
        <c:auto val="1"/>
        <c:lblAlgn val="ctr"/>
        <c:lblOffset val="100"/>
        <c:tickLblSkip val="1"/>
        <c:tickMarkSkip val="1"/>
      </c:catAx>
      <c:valAx>
        <c:axId val="19050496"/>
        <c:scaling>
          <c:orientation val="minMax"/>
        </c:scaling>
        <c:axPos val="l"/>
        <c:majorGridlines>
          <c:spPr>
            <a:ln w="3175">
              <a:solidFill>
                <a:srgbClr val="EAEAEA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9040512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egendEntry>
        <c:idx val="0"/>
        <c:txPr>
          <a:bodyPr/>
          <a:lstStyle/>
          <a:p>
            <a:pPr>
              <a:defRPr sz="1200" b="1" i="0" u="none" strike="noStrike" baseline="0">
                <a:solidFill>
                  <a:srgbClr val="0000FF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</c:legendEntry>
      <c:legendEntry>
        <c:idx val="1"/>
        <c:txPr>
          <a:bodyPr/>
          <a:lstStyle/>
          <a:p>
            <a:pPr>
              <a:defRPr sz="1200" b="1" i="0" u="none" strike="noStrike" baseline="0">
                <a:solidFill>
                  <a:srgbClr val="99CC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</c:legendEntry>
      <c:layout>
        <c:manualLayout>
          <c:xMode val="edge"/>
          <c:yMode val="edge"/>
          <c:x val="0.63749236753375471"/>
          <c:y val="1.3340973887698001E-2"/>
          <c:w val="0.35910123663384586"/>
          <c:h val="6.4036052097261431E-2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0.98425196899999967" l="0.78740157499999996" r="0.78740157499999996" t="0.98425196899999967" header="0.49212598500000032" footer="0.492125985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plotArea>
      <c:layout>
        <c:manualLayout>
          <c:layoutTarget val="inner"/>
          <c:xMode val="edge"/>
          <c:yMode val="edge"/>
          <c:x val="5.6726719358380494E-2"/>
          <c:y val="8.2978914032902043E-2"/>
          <c:w val="0.93794506612411055"/>
          <c:h val="0.8354114713216958"/>
        </c:manualLayout>
      </c:layout>
      <c:barChart>
        <c:barDir val="col"/>
        <c:grouping val="clustered"/>
        <c:ser>
          <c:idx val="2"/>
          <c:order val="0"/>
          <c:tx>
            <c:strRef>
              <c:f>'[2]41-44'!$A$164</c:f>
              <c:strCache>
                <c:ptCount val="1"/>
                <c:pt idx="0">
                  <c:v>ENA Total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FFFFFF"/>
              </a:solidFill>
              <a:prstDash val="solid"/>
            </a:ln>
          </c:spPr>
          <c:dLbls>
            <c:dLbl>
              <c:idx val="0"/>
              <c:layout>
                <c:manualLayout>
                  <c:x val="1.0100002952461494E-2"/>
                  <c:y val="8.7270356988770198E-2"/>
                </c:manualLayout>
              </c:layout>
              <c:dLblPos val="outEnd"/>
              <c:showVal val="1"/>
            </c:dLbl>
            <c:dLbl>
              <c:idx val="1"/>
              <c:layout>
                <c:manualLayout>
                  <c:x val="5.0500014762307468E-3"/>
                  <c:y val="7.4803163133231598E-2"/>
                </c:manualLayout>
              </c:layout>
              <c:dLblPos val="outEnd"/>
              <c:showVal val="1"/>
            </c:dLbl>
            <c:dLbl>
              <c:idx val="2"/>
              <c:layout>
                <c:manualLayout>
                  <c:x val="3.7875011071730634E-3"/>
                  <c:y val="8.4153558524885611E-2"/>
                </c:manualLayout>
              </c:layout>
              <c:dLblPos val="outEnd"/>
              <c:showVal val="1"/>
            </c:dLbl>
            <c:dLbl>
              <c:idx val="3"/>
              <c:layout>
                <c:manualLayout>
                  <c:x val="3.7875011071730634E-3"/>
                  <c:y val="9.6620752380424238E-2"/>
                </c:manualLayout>
              </c:layout>
              <c:dLblPos val="outEnd"/>
              <c:showVal val="1"/>
            </c:dLbl>
            <c:dLbl>
              <c:idx val="4"/>
              <c:layout>
                <c:manualLayout>
                  <c:x val="4.1439579259391485E-5"/>
                  <c:y val="8.7270236436923471E-2"/>
                </c:manualLayout>
              </c:layout>
              <c:dLblPos val="outEnd"/>
              <c:showVal val="1"/>
            </c:dLbl>
            <c:dLbl>
              <c:idx val="5"/>
              <c:layout>
                <c:manualLayout>
                  <c:x val="-1.2625003690576867E-3"/>
                  <c:y val="7.1686364669346969E-2"/>
                </c:manualLayout>
              </c:layout>
              <c:dLblPos val="outEnd"/>
              <c:showVal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outEnd"/>
            <c:showVal val="1"/>
          </c:dLbls>
          <c:cat>
            <c:numRef>
              <c:f>'[2]41-44'!$C$163:$G$163</c:f>
              <c:numCache>
                <c:formatCode>General</c:formatCode>
                <c:ptCount val="5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</c:numCache>
            </c:numRef>
          </c:cat>
          <c:val>
            <c:numRef>
              <c:f>'[2]41-44'!$C$164:$G$164</c:f>
              <c:numCache>
                <c:formatCode>General</c:formatCode>
                <c:ptCount val="5"/>
                <c:pt idx="0">
                  <c:v>0.96199999999999997</c:v>
                </c:pt>
                <c:pt idx="1">
                  <c:v>1.0720000000000001</c:v>
                </c:pt>
                <c:pt idx="2">
                  <c:v>0.82569999999999999</c:v>
                </c:pt>
                <c:pt idx="3">
                  <c:v>0.86699999999999999</c:v>
                </c:pt>
                <c:pt idx="4">
                  <c:v>1.109</c:v>
                </c:pt>
              </c:numCache>
            </c:numRef>
          </c:val>
        </c:ser>
        <c:ser>
          <c:idx val="2"/>
          <c:order val="1"/>
          <c:tx>
            <c:strRef>
              <c:f>'[2]41-44'!$A$165</c:f>
              <c:strCache>
                <c:ptCount val="1"/>
                <c:pt idx="0">
                  <c:v>ENA Armazenável Verificada</c:v>
                </c:pt>
              </c:strCache>
            </c:strRef>
          </c:tx>
          <c:spPr>
            <a:solidFill>
              <a:srgbClr val="99CC00"/>
            </a:solidFill>
            <a:ln w="12700">
              <a:solidFill>
                <a:srgbClr val="FFFFFF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inEnd"/>
            <c:showVal val="1"/>
          </c:dLbls>
          <c:cat>
            <c:numRef>
              <c:f>'[2]41-44'!$C$163:$G$163</c:f>
              <c:numCache>
                <c:formatCode>General</c:formatCode>
                <c:ptCount val="5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</c:numCache>
            </c:numRef>
          </c:cat>
          <c:val>
            <c:numRef>
              <c:f>'[2]41-44'!$C$165:$G$165</c:f>
              <c:numCache>
                <c:formatCode>General</c:formatCode>
                <c:ptCount val="5"/>
                <c:pt idx="0">
                  <c:v>0.60099999999999998</c:v>
                </c:pt>
                <c:pt idx="1">
                  <c:v>0.66500000000000004</c:v>
                </c:pt>
                <c:pt idx="2">
                  <c:v>0.56079999999999997</c:v>
                </c:pt>
                <c:pt idx="3">
                  <c:v>0.71</c:v>
                </c:pt>
                <c:pt idx="4">
                  <c:v>0.84799999999999998</c:v>
                </c:pt>
              </c:numCache>
            </c:numRef>
          </c:val>
        </c:ser>
        <c:gapWidth val="100"/>
        <c:overlap val="50"/>
        <c:axId val="55776768"/>
        <c:axId val="55778304"/>
      </c:barChart>
      <c:catAx>
        <c:axId val="55776768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55778304"/>
        <c:crosses val="autoZero"/>
        <c:auto val="1"/>
        <c:lblAlgn val="ctr"/>
        <c:lblOffset val="100"/>
        <c:tickLblSkip val="1"/>
        <c:tickMarkSkip val="1"/>
      </c:catAx>
      <c:valAx>
        <c:axId val="55778304"/>
        <c:scaling>
          <c:orientation val="minMax"/>
          <c:min val="0.4"/>
        </c:scaling>
        <c:axPos val="l"/>
        <c:majorGridlines>
          <c:spPr>
            <a:ln w="3175">
              <a:solidFill>
                <a:srgbClr val="EAEAEA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5577676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egendEntry>
        <c:idx val="0"/>
        <c:txPr>
          <a:bodyPr/>
          <a:lstStyle/>
          <a:p>
            <a:pPr>
              <a:defRPr sz="595" b="1" i="0" u="none" strike="noStrike" baseline="0">
                <a:solidFill>
                  <a:srgbClr val="0000FF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</c:legendEntry>
      <c:legendEntry>
        <c:idx val="1"/>
        <c:txPr>
          <a:bodyPr/>
          <a:lstStyle/>
          <a:p>
            <a:pPr>
              <a:defRPr sz="595" b="1" i="0" u="none" strike="noStrike" baseline="0">
                <a:solidFill>
                  <a:srgbClr val="99CC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</c:legendEntry>
      <c:layout>
        <c:manualLayout>
          <c:xMode val="edge"/>
          <c:yMode val="edge"/>
          <c:x val="0.65634870711982585"/>
          <c:y val="1.1698113207547177E-2"/>
          <c:w val="0.34001323488954832"/>
          <c:h val="5.8490318427177737E-2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59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0.98425196899999967" l="0.78740157499999996" r="0.78740157499999996" t="0.98425196899999967" header="0.49212598500000032" footer="0.492125985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2.png"/><Relationship Id="rId18" Type="http://schemas.openxmlformats.org/officeDocument/2006/relationships/image" Target="../media/image17.png"/><Relationship Id="rId26" Type="http://schemas.openxmlformats.org/officeDocument/2006/relationships/image" Target="../media/image45.png"/><Relationship Id="rId39" Type="http://schemas.openxmlformats.org/officeDocument/2006/relationships/image" Target="../media/image73.png"/><Relationship Id="rId21" Type="http://schemas.openxmlformats.org/officeDocument/2006/relationships/image" Target="../media/image20.png"/><Relationship Id="rId34" Type="http://schemas.openxmlformats.org/officeDocument/2006/relationships/image" Target="../media/image36.png"/><Relationship Id="rId42" Type="http://schemas.openxmlformats.org/officeDocument/2006/relationships/image" Target="../media/image75.png"/><Relationship Id="rId47" Type="http://schemas.openxmlformats.org/officeDocument/2006/relationships/image" Target="../media/image79.png"/><Relationship Id="rId50" Type="http://schemas.openxmlformats.org/officeDocument/2006/relationships/image" Target="../media/image81.png"/><Relationship Id="rId55" Type="http://schemas.openxmlformats.org/officeDocument/2006/relationships/chart" Target="../charts/chart8.xml"/><Relationship Id="rId7" Type="http://schemas.openxmlformats.org/officeDocument/2006/relationships/image" Target="../media/image6.png"/><Relationship Id="rId12" Type="http://schemas.openxmlformats.org/officeDocument/2006/relationships/image" Target="../media/image11.png"/><Relationship Id="rId17" Type="http://schemas.openxmlformats.org/officeDocument/2006/relationships/image" Target="../media/image16.png"/><Relationship Id="rId25" Type="http://schemas.openxmlformats.org/officeDocument/2006/relationships/chart" Target="../charts/chart2.xml"/><Relationship Id="rId33" Type="http://schemas.openxmlformats.org/officeDocument/2006/relationships/image" Target="../media/image69.png"/><Relationship Id="rId38" Type="http://schemas.openxmlformats.org/officeDocument/2006/relationships/image" Target="../media/image58.png"/><Relationship Id="rId46" Type="http://schemas.openxmlformats.org/officeDocument/2006/relationships/image" Target="../media/image78.png"/><Relationship Id="rId2" Type="http://schemas.openxmlformats.org/officeDocument/2006/relationships/image" Target="../media/image1.png"/><Relationship Id="rId16" Type="http://schemas.openxmlformats.org/officeDocument/2006/relationships/image" Target="../media/image15.png"/><Relationship Id="rId20" Type="http://schemas.openxmlformats.org/officeDocument/2006/relationships/image" Target="../media/image19.png"/><Relationship Id="rId29" Type="http://schemas.openxmlformats.org/officeDocument/2006/relationships/chart" Target="../charts/chart4.xml"/><Relationship Id="rId41" Type="http://schemas.openxmlformats.org/officeDocument/2006/relationships/image" Target="../media/image74.png"/><Relationship Id="rId54" Type="http://schemas.openxmlformats.org/officeDocument/2006/relationships/chart" Target="../charts/chart7.xml"/><Relationship Id="rId1" Type="http://schemas.openxmlformats.org/officeDocument/2006/relationships/chart" Target="../charts/chart1.xml"/><Relationship Id="rId6" Type="http://schemas.openxmlformats.org/officeDocument/2006/relationships/image" Target="../media/image5.png"/><Relationship Id="rId11" Type="http://schemas.openxmlformats.org/officeDocument/2006/relationships/image" Target="../media/image10.png"/><Relationship Id="rId24" Type="http://schemas.openxmlformats.org/officeDocument/2006/relationships/image" Target="../media/image23.png"/><Relationship Id="rId32" Type="http://schemas.openxmlformats.org/officeDocument/2006/relationships/image" Target="../media/image38.png"/><Relationship Id="rId37" Type="http://schemas.openxmlformats.org/officeDocument/2006/relationships/image" Target="../media/image72.png"/><Relationship Id="rId40" Type="http://schemas.openxmlformats.org/officeDocument/2006/relationships/image" Target="../media/image54.png"/><Relationship Id="rId45" Type="http://schemas.openxmlformats.org/officeDocument/2006/relationships/image" Target="../media/image53.png"/><Relationship Id="rId53" Type="http://schemas.openxmlformats.org/officeDocument/2006/relationships/chart" Target="../charts/chart6.xml"/><Relationship Id="rId5" Type="http://schemas.openxmlformats.org/officeDocument/2006/relationships/image" Target="../media/image4.png"/><Relationship Id="rId15" Type="http://schemas.openxmlformats.org/officeDocument/2006/relationships/image" Target="../media/image14.png"/><Relationship Id="rId23" Type="http://schemas.openxmlformats.org/officeDocument/2006/relationships/image" Target="../media/image22.png"/><Relationship Id="rId28" Type="http://schemas.openxmlformats.org/officeDocument/2006/relationships/chart" Target="../charts/chart3.xml"/><Relationship Id="rId36" Type="http://schemas.openxmlformats.org/officeDocument/2006/relationships/image" Target="../media/image71.png"/><Relationship Id="rId49" Type="http://schemas.openxmlformats.org/officeDocument/2006/relationships/image" Target="../media/image65.png"/><Relationship Id="rId10" Type="http://schemas.openxmlformats.org/officeDocument/2006/relationships/image" Target="../media/image9.png"/><Relationship Id="rId19" Type="http://schemas.openxmlformats.org/officeDocument/2006/relationships/image" Target="../media/image18.png"/><Relationship Id="rId31" Type="http://schemas.openxmlformats.org/officeDocument/2006/relationships/image" Target="../media/image68.png"/><Relationship Id="rId44" Type="http://schemas.openxmlformats.org/officeDocument/2006/relationships/image" Target="../media/image77.png"/><Relationship Id="rId52" Type="http://schemas.openxmlformats.org/officeDocument/2006/relationships/chart" Target="../charts/chart5.xml"/><Relationship Id="rId4" Type="http://schemas.openxmlformats.org/officeDocument/2006/relationships/image" Target="../media/image3.png"/><Relationship Id="rId9" Type="http://schemas.openxmlformats.org/officeDocument/2006/relationships/image" Target="../media/image8.png"/><Relationship Id="rId14" Type="http://schemas.openxmlformats.org/officeDocument/2006/relationships/image" Target="../media/image13.png"/><Relationship Id="rId22" Type="http://schemas.openxmlformats.org/officeDocument/2006/relationships/image" Target="../media/image21.png"/><Relationship Id="rId27" Type="http://schemas.openxmlformats.org/officeDocument/2006/relationships/image" Target="../media/image46.png"/><Relationship Id="rId30" Type="http://schemas.openxmlformats.org/officeDocument/2006/relationships/image" Target="../media/image67.png"/><Relationship Id="rId35" Type="http://schemas.openxmlformats.org/officeDocument/2006/relationships/image" Target="../media/image70.png"/><Relationship Id="rId43" Type="http://schemas.openxmlformats.org/officeDocument/2006/relationships/image" Target="../media/image76.png"/><Relationship Id="rId48" Type="http://schemas.openxmlformats.org/officeDocument/2006/relationships/image" Target="../media/image80.png"/><Relationship Id="rId8" Type="http://schemas.openxmlformats.org/officeDocument/2006/relationships/image" Target="../media/image7.png"/><Relationship Id="rId51" Type="http://schemas.openxmlformats.org/officeDocument/2006/relationships/image" Target="../media/image82.png"/><Relationship Id="rId3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31.png"/><Relationship Id="rId13" Type="http://schemas.openxmlformats.org/officeDocument/2006/relationships/image" Target="../media/image36.png"/><Relationship Id="rId18" Type="http://schemas.openxmlformats.org/officeDocument/2006/relationships/image" Target="../media/image41.png"/><Relationship Id="rId3" Type="http://schemas.openxmlformats.org/officeDocument/2006/relationships/image" Target="../media/image26.png"/><Relationship Id="rId21" Type="http://schemas.openxmlformats.org/officeDocument/2006/relationships/image" Target="../media/image44.png"/><Relationship Id="rId7" Type="http://schemas.openxmlformats.org/officeDocument/2006/relationships/image" Target="../media/image30.png"/><Relationship Id="rId12" Type="http://schemas.openxmlformats.org/officeDocument/2006/relationships/image" Target="../media/image35.png"/><Relationship Id="rId17" Type="http://schemas.openxmlformats.org/officeDocument/2006/relationships/image" Target="../media/image40.png"/><Relationship Id="rId2" Type="http://schemas.openxmlformats.org/officeDocument/2006/relationships/image" Target="../media/image25.png"/><Relationship Id="rId16" Type="http://schemas.openxmlformats.org/officeDocument/2006/relationships/image" Target="../media/image39.png"/><Relationship Id="rId20" Type="http://schemas.openxmlformats.org/officeDocument/2006/relationships/image" Target="../media/image43.png"/><Relationship Id="rId1" Type="http://schemas.openxmlformats.org/officeDocument/2006/relationships/image" Target="../media/image24.png"/><Relationship Id="rId6" Type="http://schemas.openxmlformats.org/officeDocument/2006/relationships/image" Target="../media/image29.png"/><Relationship Id="rId11" Type="http://schemas.openxmlformats.org/officeDocument/2006/relationships/image" Target="../media/image34.png"/><Relationship Id="rId5" Type="http://schemas.openxmlformats.org/officeDocument/2006/relationships/image" Target="../media/image28.png"/><Relationship Id="rId15" Type="http://schemas.openxmlformats.org/officeDocument/2006/relationships/image" Target="../media/image38.png"/><Relationship Id="rId10" Type="http://schemas.openxmlformats.org/officeDocument/2006/relationships/image" Target="../media/image33.png"/><Relationship Id="rId19" Type="http://schemas.openxmlformats.org/officeDocument/2006/relationships/image" Target="../media/image42.png"/><Relationship Id="rId4" Type="http://schemas.openxmlformats.org/officeDocument/2006/relationships/image" Target="../media/image27.png"/><Relationship Id="rId9" Type="http://schemas.openxmlformats.org/officeDocument/2006/relationships/image" Target="../media/image32.png"/><Relationship Id="rId14" Type="http://schemas.openxmlformats.org/officeDocument/2006/relationships/image" Target="../media/image37.png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image" Target="../media/image53.png"/><Relationship Id="rId13" Type="http://schemas.openxmlformats.org/officeDocument/2006/relationships/image" Target="../media/image58.png"/><Relationship Id="rId18" Type="http://schemas.openxmlformats.org/officeDocument/2006/relationships/image" Target="../media/image63.png"/><Relationship Id="rId3" Type="http://schemas.openxmlformats.org/officeDocument/2006/relationships/image" Target="../media/image33.png"/><Relationship Id="rId21" Type="http://schemas.openxmlformats.org/officeDocument/2006/relationships/image" Target="../media/image66.png"/><Relationship Id="rId7" Type="http://schemas.openxmlformats.org/officeDocument/2006/relationships/image" Target="../media/image52.png"/><Relationship Id="rId12" Type="http://schemas.openxmlformats.org/officeDocument/2006/relationships/image" Target="../media/image57.png"/><Relationship Id="rId17" Type="http://schemas.openxmlformats.org/officeDocument/2006/relationships/image" Target="../media/image62.png"/><Relationship Id="rId2" Type="http://schemas.openxmlformats.org/officeDocument/2006/relationships/image" Target="../media/image48.png"/><Relationship Id="rId16" Type="http://schemas.openxmlformats.org/officeDocument/2006/relationships/image" Target="../media/image61.png"/><Relationship Id="rId20" Type="http://schemas.openxmlformats.org/officeDocument/2006/relationships/image" Target="../media/image65.png"/><Relationship Id="rId1" Type="http://schemas.openxmlformats.org/officeDocument/2006/relationships/image" Target="../media/image47.png"/><Relationship Id="rId6" Type="http://schemas.openxmlformats.org/officeDocument/2006/relationships/image" Target="../media/image51.png"/><Relationship Id="rId11" Type="http://schemas.openxmlformats.org/officeDocument/2006/relationships/image" Target="../media/image56.png"/><Relationship Id="rId5" Type="http://schemas.openxmlformats.org/officeDocument/2006/relationships/image" Target="../media/image50.png"/><Relationship Id="rId15" Type="http://schemas.openxmlformats.org/officeDocument/2006/relationships/image" Target="../media/image60.png"/><Relationship Id="rId10" Type="http://schemas.openxmlformats.org/officeDocument/2006/relationships/image" Target="../media/image55.png"/><Relationship Id="rId19" Type="http://schemas.openxmlformats.org/officeDocument/2006/relationships/image" Target="../media/image64.png"/><Relationship Id="rId4" Type="http://schemas.openxmlformats.org/officeDocument/2006/relationships/image" Target="../media/image49.png"/><Relationship Id="rId9" Type="http://schemas.openxmlformats.org/officeDocument/2006/relationships/image" Target="../media/image54.png"/><Relationship Id="rId14" Type="http://schemas.openxmlformats.org/officeDocument/2006/relationships/image" Target="../media/image59.png"/><Relationship Id="rId22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0</xdr:rowOff>
    </xdr:from>
    <xdr:to>
      <xdr:col>12</xdr:col>
      <xdr:colOff>171450</xdr:colOff>
      <xdr:row>27</xdr:row>
      <xdr:rowOff>7144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1781175</xdr:colOff>
      <xdr:row>12</xdr:row>
      <xdr:rowOff>152399</xdr:rowOff>
    </xdr:from>
    <xdr:to>
      <xdr:col>1</xdr:col>
      <xdr:colOff>314151</xdr:colOff>
      <xdr:row>13</xdr:row>
      <xdr:rowOff>176892</xdr:rowOff>
    </xdr:to>
    <xdr:pic>
      <xdr:nvPicPr>
        <xdr:cNvPr id="16" name="Imagem 15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81175" y="2506435"/>
          <a:ext cx="492405" cy="214993"/>
        </a:xfrm>
        <a:prstGeom prst="rect">
          <a:avLst/>
        </a:prstGeom>
      </xdr:spPr>
    </xdr:pic>
    <xdr:clientData/>
  </xdr:twoCellAnchor>
  <xdr:twoCellAnchor editAs="oneCell">
    <xdr:from>
      <xdr:col>0</xdr:col>
      <xdr:colOff>1676400</xdr:colOff>
      <xdr:row>19</xdr:row>
      <xdr:rowOff>76200</xdr:rowOff>
    </xdr:from>
    <xdr:to>
      <xdr:col>1</xdr:col>
      <xdr:colOff>156713</xdr:colOff>
      <xdr:row>20</xdr:row>
      <xdr:rowOff>95250</xdr:rowOff>
    </xdr:to>
    <xdr:pic>
      <xdr:nvPicPr>
        <xdr:cNvPr id="17" name="Imagem 16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676400" y="3763736"/>
          <a:ext cx="439742" cy="209550"/>
        </a:xfrm>
        <a:prstGeom prst="rect">
          <a:avLst/>
        </a:prstGeom>
      </xdr:spPr>
    </xdr:pic>
    <xdr:clientData/>
  </xdr:twoCellAnchor>
  <xdr:twoCellAnchor editAs="oneCell">
    <xdr:from>
      <xdr:col>1</xdr:col>
      <xdr:colOff>371474</xdr:colOff>
      <xdr:row>19</xdr:row>
      <xdr:rowOff>38100</xdr:rowOff>
    </xdr:from>
    <xdr:to>
      <xdr:col>2</xdr:col>
      <xdr:colOff>224385</xdr:colOff>
      <xdr:row>20</xdr:row>
      <xdr:rowOff>54428</xdr:rowOff>
    </xdr:to>
    <xdr:pic>
      <xdr:nvPicPr>
        <xdr:cNvPr id="18" name="Imagem 17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2330903" y="3725636"/>
          <a:ext cx="475815" cy="206828"/>
        </a:xfrm>
        <a:prstGeom prst="rect">
          <a:avLst/>
        </a:prstGeom>
      </xdr:spPr>
    </xdr:pic>
    <xdr:clientData/>
  </xdr:twoCellAnchor>
  <xdr:twoCellAnchor editAs="oneCell">
    <xdr:from>
      <xdr:col>1</xdr:col>
      <xdr:colOff>495300</xdr:colOff>
      <xdr:row>16</xdr:row>
      <xdr:rowOff>0</xdr:rowOff>
    </xdr:from>
    <xdr:to>
      <xdr:col>2</xdr:col>
      <xdr:colOff>417976</xdr:colOff>
      <xdr:row>17</xdr:row>
      <xdr:rowOff>40821</xdr:rowOff>
    </xdr:to>
    <xdr:pic>
      <xdr:nvPicPr>
        <xdr:cNvPr id="19" name="Imagem 18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2454729" y="3116036"/>
          <a:ext cx="545580" cy="231321"/>
        </a:xfrm>
        <a:prstGeom prst="rect">
          <a:avLst/>
        </a:prstGeom>
      </xdr:spPr>
    </xdr:pic>
    <xdr:clientData/>
  </xdr:twoCellAnchor>
  <xdr:twoCellAnchor editAs="oneCell">
    <xdr:from>
      <xdr:col>2</xdr:col>
      <xdr:colOff>419100</xdr:colOff>
      <xdr:row>19</xdr:row>
      <xdr:rowOff>19050</xdr:rowOff>
    </xdr:from>
    <xdr:to>
      <xdr:col>3</xdr:col>
      <xdr:colOff>313607</xdr:colOff>
      <xdr:row>20</xdr:row>
      <xdr:rowOff>27214</xdr:rowOff>
    </xdr:to>
    <xdr:pic>
      <xdr:nvPicPr>
        <xdr:cNvPr id="20" name="Imagem 19"/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2990850" y="3706586"/>
          <a:ext cx="506829" cy="198664"/>
        </a:xfrm>
        <a:prstGeom prst="rect">
          <a:avLst/>
        </a:prstGeom>
      </xdr:spPr>
    </xdr:pic>
    <xdr:clientData/>
  </xdr:twoCellAnchor>
  <xdr:twoCellAnchor editAs="oneCell">
    <xdr:from>
      <xdr:col>2</xdr:col>
      <xdr:colOff>533399</xdr:colOff>
      <xdr:row>15</xdr:row>
      <xdr:rowOff>161924</xdr:rowOff>
    </xdr:from>
    <xdr:to>
      <xdr:col>3</xdr:col>
      <xdr:colOff>569326</xdr:colOff>
      <xdr:row>16</xdr:row>
      <xdr:rowOff>190499</xdr:rowOff>
    </xdr:to>
    <xdr:pic>
      <xdr:nvPicPr>
        <xdr:cNvPr id="21" name="Imagem 20"/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3105149" y="3087460"/>
          <a:ext cx="648249" cy="219075"/>
        </a:xfrm>
        <a:prstGeom prst="rect">
          <a:avLst/>
        </a:prstGeom>
      </xdr:spPr>
    </xdr:pic>
    <xdr:clientData/>
  </xdr:twoCellAnchor>
  <xdr:twoCellAnchor editAs="oneCell">
    <xdr:from>
      <xdr:col>3</xdr:col>
      <xdr:colOff>457200</xdr:colOff>
      <xdr:row>21</xdr:row>
      <xdr:rowOff>47624</xdr:rowOff>
    </xdr:from>
    <xdr:to>
      <xdr:col>4</xdr:col>
      <xdr:colOff>359070</xdr:colOff>
      <xdr:row>22</xdr:row>
      <xdr:rowOff>54427</xdr:rowOff>
    </xdr:to>
    <xdr:pic>
      <xdr:nvPicPr>
        <xdr:cNvPr id="22" name="Imagem 21"/>
        <xdr:cNvPicPr>
          <a:picLocks noChangeAspect="1"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3641271" y="4116160"/>
          <a:ext cx="514191" cy="197303"/>
        </a:xfrm>
        <a:prstGeom prst="rect">
          <a:avLst/>
        </a:prstGeom>
      </xdr:spPr>
    </xdr:pic>
    <xdr:clientData/>
  </xdr:twoCellAnchor>
  <xdr:twoCellAnchor editAs="oneCell">
    <xdr:from>
      <xdr:col>3</xdr:col>
      <xdr:colOff>567417</xdr:colOff>
      <xdr:row>18</xdr:row>
      <xdr:rowOff>48985</xdr:rowOff>
    </xdr:from>
    <xdr:to>
      <xdr:col>5</xdr:col>
      <xdr:colOff>716</xdr:colOff>
      <xdr:row>19</xdr:row>
      <xdr:rowOff>95248</xdr:rowOff>
    </xdr:to>
    <xdr:pic>
      <xdr:nvPicPr>
        <xdr:cNvPr id="23" name="Imagem 22"/>
        <xdr:cNvPicPr>
          <a:picLocks noChangeAspect="1"/>
        </xdr:cNvPicPr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xfrm>
          <a:off x="3751488" y="3546021"/>
          <a:ext cx="652839" cy="236763"/>
        </a:xfrm>
        <a:prstGeom prst="rect">
          <a:avLst/>
        </a:prstGeom>
      </xdr:spPr>
    </xdr:pic>
    <xdr:clientData/>
  </xdr:twoCellAnchor>
  <xdr:twoCellAnchor editAs="oneCell">
    <xdr:from>
      <xdr:col>4</xdr:col>
      <xdr:colOff>496661</xdr:colOff>
      <xdr:row>20</xdr:row>
      <xdr:rowOff>137432</xdr:rowOff>
    </xdr:from>
    <xdr:to>
      <xdr:col>5</xdr:col>
      <xdr:colOff>483636</xdr:colOff>
      <xdr:row>21</xdr:row>
      <xdr:rowOff>176892</xdr:rowOff>
    </xdr:to>
    <xdr:pic>
      <xdr:nvPicPr>
        <xdr:cNvPr id="24" name="Imagem 23"/>
        <xdr:cNvPicPr>
          <a:picLocks noChangeAspect="1"/>
        </xdr:cNvPicPr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4293054" y="4015468"/>
          <a:ext cx="599296" cy="229960"/>
        </a:xfrm>
        <a:prstGeom prst="rect">
          <a:avLst/>
        </a:prstGeom>
      </xdr:spPr>
    </xdr:pic>
    <xdr:clientData/>
  </xdr:twoCellAnchor>
  <xdr:twoCellAnchor editAs="oneCell">
    <xdr:from>
      <xdr:col>5</xdr:col>
      <xdr:colOff>43544</xdr:colOff>
      <xdr:row>19</xdr:row>
      <xdr:rowOff>21771</xdr:rowOff>
    </xdr:from>
    <xdr:to>
      <xdr:col>6</xdr:col>
      <xdr:colOff>127585</xdr:colOff>
      <xdr:row>20</xdr:row>
      <xdr:rowOff>68035</xdr:rowOff>
    </xdr:to>
    <xdr:pic>
      <xdr:nvPicPr>
        <xdr:cNvPr id="25" name="Imagem 24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4452258" y="3709307"/>
          <a:ext cx="696364" cy="236764"/>
        </a:xfrm>
        <a:prstGeom prst="rect">
          <a:avLst/>
        </a:prstGeom>
      </xdr:spPr>
    </xdr:pic>
    <xdr:clientData/>
  </xdr:twoCellAnchor>
  <xdr:twoCellAnchor editAs="oneCell">
    <xdr:from>
      <xdr:col>0</xdr:col>
      <xdr:colOff>1114425</xdr:colOff>
      <xdr:row>14</xdr:row>
      <xdr:rowOff>66675</xdr:rowOff>
    </xdr:from>
    <xdr:to>
      <xdr:col>0</xdr:col>
      <xdr:colOff>1646223</xdr:colOff>
      <xdr:row>15</xdr:row>
      <xdr:rowOff>81643</xdr:rowOff>
    </xdr:to>
    <xdr:pic>
      <xdr:nvPicPr>
        <xdr:cNvPr id="26" name="Imagem 25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1114425" y="2801711"/>
          <a:ext cx="531798" cy="205468"/>
        </a:xfrm>
        <a:prstGeom prst="rect">
          <a:avLst/>
        </a:prstGeom>
      </xdr:spPr>
    </xdr:pic>
    <xdr:clientData/>
  </xdr:twoCellAnchor>
  <xdr:twoCellAnchor editAs="oneCell">
    <xdr:from>
      <xdr:col>0</xdr:col>
      <xdr:colOff>981075</xdr:colOff>
      <xdr:row>17</xdr:row>
      <xdr:rowOff>161925</xdr:rowOff>
    </xdr:from>
    <xdr:to>
      <xdr:col>0</xdr:col>
      <xdr:colOff>1548094</xdr:colOff>
      <xdr:row>19</xdr:row>
      <xdr:rowOff>0</xdr:rowOff>
    </xdr:to>
    <xdr:pic>
      <xdr:nvPicPr>
        <xdr:cNvPr id="27" name="Imagem 26"/>
        <xdr:cNvPicPr>
          <a:picLocks noChangeAspect="1"/>
        </xdr:cNvPicPr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981075" y="3468461"/>
          <a:ext cx="567019" cy="219075"/>
        </a:xfrm>
        <a:prstGeom prst="rect">
          <a:avLst/>
        </a:prstGeom>
      </xdr:spPr>
    </xdr:pic>
    <xdr:clientData/>
  </xdr:twoCellAnchor>
  <xdr:twoCellAnchor editAs="oneCell">
    <xdr:from>
      <xdr:col>5</xdr:col>
      <xdr:colOff>530678</xdr:colOff>
      <xdr:row>21</xdr:row>
      <xdr:rowOff>35379</xdr:rowOff>
    </xdr:from>
    <xdr:to>
      <xdr:col>6</xdr:col>
      <xdr:colOff>606028</xdr:colOff>
      <xdr:row>22</xdr:row>
      <xdr:rowOff>108857</xdr:rowOff>
    </xdr:to>
    <xdr:pic>
      <xdr:nvPicPr>
        <xdr:cNvPr id="28" name="Imagem 27"/>
        <xdr:cNvPicPr>
          <a:picLocks noChangeAspect="1"/>
        </xdr:cNvPicPr>
      </xdr:nvPicPr>
      <xdr:blipFill>
        <a:blip xmlns:r="http://schemas.openxmlformats.org/officeDocument/2006/relationships" r:embed="rId14" cstate="print"/>
        <a:stretch>
          <a:fillRect/>
        </a:stretch>
      </xdr:blipFill>
      <xdr:spPr>
        <a:xfrm>
          <a:off x="4939392" y="4103915"/>
          <a:ext cx="687673" cy="263978"/>
        </a:xfrm>
        <a:prstGeom prst="rect">
          <a:avLst/>
        </a:prstGeom>
      </xdr:spPr>
    </xdr:pic>
    <xdr:clientData/>
  </xdr:twoCellAnchor>
  <xdr:twoCellAnchor editAs="oneCell">
    <xdr:from>
      <xdr:col>6</xdr:col>
      <xdr:colOff>95250</xdr:colOff>
      <xdr:row>18</xdr:row>
      <xdr:rowOff>171451</xdr:rowOff>
    </xdr:from>
    <xdr:to>
      <xdr:col>7</xdr:col>
      <xdr:colOff>217715</xdr:colOff>
      <xdr:row>20</xdr:row>
      <xdr:rowOff>40277</xdr:rowOff>
    </xdr:to>
    <xdr:pic>
      <xdr:nvPicPr>
        <xdr:cNvPr id="29" name="Imagem 28"/>
        <xdr:cNvPicPr>
          <a:picLocks noChangeAspect="1"/>
        </xdr:cNvPicPr>
      </xdr:nvPicPr>
      <xdr:blipFill>
        <a:blip xmlns:r="http://schemas.openxmlformats.org/officeDocument/2006/relationships" r:embed="rId15" cstate="print"/>
        <a:stretch>
          <a:fillRect/>
        </a:stretch>
      </xdr:blipFill>
      <xdr:spPr>
        <a:xfrm>
          <a:off x="5116286" y="3668487"/>
          <a:ext cx="734785" cy="249826"/>
        </a:xfrm>
        <a:prstGeom prst="rect">
          <a:avLst/>
        </a:prstGeom>
      </xdr:spPr>
    </xdr:pic>
    <xdr:clientData/>
  </xdr:twoCellAnchor>
  <xdr:twoCellAnchor editAs="oneCell">
    <xdr:from>
      <xdr:col>7</xdr:col>
      <xdr:colOff>38100</xdr:colOff>
      <xdr:row>22</xdr:row>
      <xdr:rowOff>57150</xdr:rowOff>
    </xdr:from>
    <xdr:to>
      <xdr:col>8</xdr:col>
      <xdr:colOff>17447</xdr:colOff>
      <xdr:row>23</xdr:row>
      <xdr:rowOff>95250</xdr:rowOff>
    </xdr:to>
    <xdr:pic>
      <xdr:nvPicPr>
        <xdr:cNvPr id="30" name="Imagem 29"/>
        <xdr:cNvPicPr>
          <a:picLocks noChangeAspect="1"/>
        </xdr:cNvPicPr>
      </xdr:nvPicPr>
      <xdr:blipFill>
        <a:blip xmlns:r="http://schemas.openxmlformats.org/officeDocument/2006/relationships" r:embed="rId16" cstate="print"/>
        <a:stretch>
          <a:fillRect/>
        </a:stretch>
      </xdr:blipFill>
      <xdr:spPr>
        <a:xfrm>
          <a:off x="5671457" y="4316186"/>
          <a:ext cx="591669" cy="228600"/>
        </a:xfrm>
        <a:prstGeom prst="rect">
          <a:avLst/>
        </a:prstGeom>
      </xdr:spPr>
    </xdr:pic>
    <xdr:clientData/>
  </xdr:twoCellAnchor>
  <xdr:twoCellAnchor editAs="oneCell">
    <xdr:from>
      <xdr:col>7</xdr:col>
      <xdr:colOff>142875</xdr:colOff>
      <xdr:row>19</xdr:row>
      <xdr:rowOff>76200</xdr:rowOff>
    </xdr:from>
    <xdr:to>
      <xdr:col>8</xdr:col>
      <xdr:colOff>230301</xdr:colOff>
      <xdr:row>20</xdr:row>
      <xdr:rowOff>122464</xdr:rowOff>
    </xdr:to>
    <xdr:pic>
      <xdr:nvPicPr>
        <xdr:cNvPr id="31" name="Imagem 30"/>
        <xdr:cNvPicPr>
          <a:picLocks noChangeAspect="1"/>
        </xdr:cNvPicPr>
      </xdr:nvPicPr>
      <xdr:blipFill>
        <a:blip xmlns:r="http://schemas.openxmlformats.org/officeDocument/2006/relationships" r:embed="rId17" cstate="print"/>
        <a:stretch>
          <a:fillRect/>
        </a:stretch>
      </xdr:blipFill>
      <xdr:spPr>
        <a:xfrm>
          <a:off x="5776232" y="3763736"/>
          <a:ext cx="699748" cy="236764"/>
        </a:xfrm>
        <a:prstGeom prst="rect">
          <a:avLst/>
        </a:prstGeom>
      </xdr:spPr>
    </xdr:pic>
    <xdr:clientData/>
  </xdr:twoCellAnchor>
  <xdr:twoCellAnchor editAs="oneCell">
    <xdr:from>
      <xdr:col>8</xdr:col>
      <xdr:colOff>66675</xdr:colOff>
      <xdr:row>22</xdr:row>
      <xdr:rowOff>38099</xdr:rowOff>
    </xdr:from>
    <xdr:to>
      <xdr:col>8</xdr:col>
      <xdr:colOff>632108</xdr:colOff>
      <xdr:row>23</xdr:row>
      <xdr:rowOff>68034</xdr:rowOff>
    </xdr:to>
    <xdr:pic>
      <xdr:nvPicPr>
        <xdr:cNvPr id="32" name="Imagem 31"/>
        <xdr:cNvPicPr>
          <a:picLocks noChangeAspect="1"/>
        </xdr:cNvPicPr>
      </xdr:nvPicPr>
      <xdr:blipFill>
        <a:blip xmlns:r="http://schemas.openxmlformats.org/officeDocument/2006/relationships" r:embed="rId18" cstate="print"/>
        <a:stretch>
          <a:fillRect/>
        </a:stretch>
      </xdr:blipFill>
      <xdr:spPr>
        <a:xfrm>
          <a:off x="6312354" y="4297135"/>
          <a:ext cx="570535" cy="220435"/>
        </a:xfrm>
        <a:prstGeom prst="rect">
          <a:avLst/>
        </a:prstGeom>
      </xdr:spPr>
    </xdr:pic>
    <xdr:clientData/>
  </xdr:twoCellAnchor>
  <xdr:twoCellAnchor editAs="oneCell">
    <xdr:from>
      <xdr:col>8</xdr:col>
      <xdr:colOff>190501</xdr:colOff>
      <xdr:row>19</xdr:row>
      <xdr:rowOff>0</xdr:rowOff>
    </xdr:from>
    <xdr:to>
      <xdr:col>9</xdr:col>
      <xdr:colOff>162247</xdr:colOff>
      <xdr:row>20</xdr:row>
      <xdr:rowOff>27213</xdr:rowOff>
    </xdr:to>
    <xdr:pic>
      <xdr:nvPicPr>
        <xdr:cNvPr id="33" name="Imagem 32"/>
        <xdr:cNvPicPr>
          <a:picLocks noChangeAspect="1"/>
        </xdr:cNvPicPr>
      </xdr:nvPicPr>
      <xdr:blipFill>
        <a:blip xmlns:r="http://schemas.openxmlformats.org/officeDocument/2006/relationships" r:embed="rId19" cstate="print"/>
        <a:stretch>
          <a:fillRect/>
        </a:stretch>
      </xdr:blipFill>
      <xdr:spPr>
        <a:xfrm>
          <a:off x="6436180" y="3687536"/>
          <a:ext cx="643598" cy="217713"/>
        </a:xfrm>
        <a:prstGeom prst="rect">
          <a:avLst/>
        </a:prstGeom>
      </xdr:spPr>
    </xdr:pic>
    <xdr:clientData/>
  </xdr:twoCellAnchor>
  <xdr:twoCellAnchor editAs="oneCell">
    <xdr:from>
      <xdr:col>9</xdr:col>
      <xdr:colOff>133350</xdr:colOff>
      <xdr:row>22</xdr:row>
      <xdr:rowOff>66676</xdr:rowOff>
    </xdr:from>
    <xdr:to>
      <xdr:col>9</xdr:col>
      <xdr:colOff>634434</xdr:colOff>
      <xdr:row>23</xdr:row>
      <xdr:rowOff>71748</xdr:rowOff>
    </xdr:to>
    <xdr:pic>
      <xdr:nvPicPr>
        <xdr:cNvPr id="34" name="Imagem 33"/>
        <xdr:cNvPicPr>
          <a:picLocks noChangeAspect="1"/>
        </xdr:cNvPicPr>
      </xdr:nvPicPr>
      <xdr:blipFill>
        <a:blip xmlns:r="http://schemas.openxmlformats.org/officeDocument/2006/relationships" r:embed="rId20" cstate="print"/>
        <a:stretch>
          <a:fillRect/>
        </a:stretch>
      </xdr:blipFill>
      <xdr:spPr>
        <a:xfrm>
          <a:off x="6991350" y="4325712"/>
          <a:ext cx="506186" cy="195572"/>
        </a:xfrm>
        <a:prstGeom prst="rect">
          <a:avLst/>
        </a:prstGeom>
      </xdr:spPr>
    </xdr:pic>
    <xdr:clientData/>
  </xdr:twoCellAnchor>
  <xdr:twoCellAnchor editAs="oneCell">
    <xdr:from>
      <xdr:col>9</xdr:col>
      <xdr:colOff>202746</xdr:colOff>
      <xdr:row>18</xdr:row>
      <xdr:rowOff>69397</xdr:rowOff>
    </xdr:from>
    <xdr:to>
      <xdr:col>10</xdr:col>
      <xdr:colOff>267041</xdr:colOff>
      <xdr:row>19</xdr:row>
      <xdr:rowOff>127737</xdr:rowOff>
    </xdr:to>
    <xdr:pic>
      <xdr:nvPicPr>
        <xdr:cNvPr id="35" name="Imagem 34"/>
        <xdr:cNvPicPr>
          <a:picLocks noChangeAspect="1"/>
        </xdr:cNvPicPr>
      </xdr:nvPicPr>
      <xdr:blipFill>
        <a:blip xmlns:r="http://schemas.openxmlformats.org/officeDocument/2006/relationships" r:embed="rId21" cstate="print"/>
        <a:stretch>
          <a:fillRect/>
        </a:stretch>
      </xdr:blipFill>
      <xdr:spPr>
        <a:xfrm>
          <a:off x="7060746" y="3566433"/>
          <a:ext cx="736147" cy="248840"/>
        </a:xfrm>
        <a:prstGeom prst="rect">
          <a:avLst/>
        </a:prstGeom>
      </xdr:spPr>
    </xdr:pic>
    <xdr:clientData/>
  </xdr:twoCellAnchor>
  <xdr:twoCellAnchor editAs="oneCell">
    <xdr:from>
      <xdr:col>10</xdr:col>
      <xdr:colOff>190500</xdr:colOff>
      <xdr:row>20</xdr:row>
      <xdr:rowOff>171449</xdr:rowOff>
    </xdr:from>
    <xdr:to>
      <xdr:col>11</xdr:col>
      <xdr:colOff>182510</xdr:colOff>
      <xdr:row>22</xdr:row>
      <xdr:rowOff>40820</xdr:rowOff>
    </xdr:to>
    <xdr:pic>
      <xdr:nvPicPr>
        <xdr:cNvPr id="36" name="Imagem 35"/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7660821" y="4049485"/>
          <a:ext cx="651957" cy="250371"/>
        </a:xfrm>
        <a:prstGeom prst="rect">
          <a:avLst/>
        </a:prstGeom>
      </xdr:spPr>
    </xdr:pic>
    <xdr:clientData/>
  </xdr:twoCellAnchor>
  <xdr:twoCellAnchor editAs="oneCell">
    <xdr:from>
      <xdr:col>10</xdr:col>
      <xdr:colOff>323851</xdr:colOff>
      <xdr:row>18</xdr:row>
      <xdr:rowOff>57151</xdr:rowOff>
    </xdr:from>
    <xdr:to>
      <xdr:col>11</xdr:col>
      <xdr:colOff>219620</xdr:colOff>
      <xdr:row>19</xdr:row>
      <xdr:rowOff>54428</xdr:rowOff>
    </xdr:to>
    <xdr:pic>
      <xdr:nvPicPr>
        <xdr:cNvPr id="37" name="Imagem 36"/>
        <xdr:cNvPicPr>
          <a:picLocks noChangeAspect="1"/>
        </xdr:cNvPicPr>
      </xdr:nvPicPr>
      <xdr:blipFill>
        <a:blip xmlns:r="http://schemas.openxmlformats.org/officeDocument/2006/relationships" r:embed="rId22" cstate="print"/>
        <a:stretch>
          <a:fillRect/>
        </a:stretch>
      </xdr:blipFill>
      <xdr:spPr>
        <a:xfrm>
          <a:off x="7794172" y="3554187"/>
          <a:ext cx="555716" cy="187777"/>
        </a:xfrm>
        <a:prstGeom prst="rect">
          <a:avLst/>
        </a:prstGeom>
      </xdr:spPr>
    </xdr:pic>
    <xdr:clientData/>
  </xdr:twoCellAnchor>
  <xdr:twoCellAnchor editAs="oneCell">
    <xdr:from>
      <xdr:col>11</xdr:col>
      <xdr:colOff>238124</xdr:colOff>
      <xdr:row>17</xdr:row>
      <xdr:rowOff>180975</xdr:rowOff>
    </xdr:from>
    <xdr:to>
      <xdr:col>12</xdr:col>
      <xdr:colOff>122412</xdr:colOff>
      <xdr:row>19</xdr:row>
      <xdr:rowOff>13607</xdr:rowOff>
    </xdr:to>
    <xdr:pic>
      <xdr:nvPicPr>
        <xdr:cNvPr id="38" name="Imagem 37"/>
        <xdr:cNvPicPr>
          <a:picLocks noChangeAspect="1"/>
        </xdr:cNvPicPr>
      </xdr:nvPicPr>
      <xdr:blipFill>
        <a:blip xmlns:r="http://schemas.openxmlformats.org/officeDocument/2006/relationships" r:embed="rId23" cstate="print"/>
        <a:stretch>
          <a:fillRect/>
        </a:stretch>
      </xdr:blipFill>
      <xdr:spPr>
        <a:xfrm>
          <a:off x="8320767" y="3487511"/>
          <a:ext cx="556141" cy="213632"/>
        </a:xfrm>
        <a:prstGeom prst="rect">
          <a:avLst/>
        </a:prstGeom>
      </xdr:spPr>
    </xdr:pic>
    <xdr:clientData/>
  </xdr:twoCellAnchor>
  <xdr:twoCellAnchor editAs="oneCell">
    <xdr:from>
      <xdr:col>11</xdr:col>
      <xdr:colOff>352424</xdr:colOff>
      <xdr:row>15</xdr:row>
      <xdr:rowOff>180975</xdr:rowOff>
    </xdr:from>
    <xdr:to>
      <xdr:col>12</xdr:col>
      <xdr:colOff>392562</xdr:colOff>
      <xdr:row>17</xdr:row>
      <xdr:rowOff>40821</xdr:rowOff>
    </xdr:to>
    <xdr:pic>
      <xdr:nvPicPr>
        <xdr:cNvPr id="39" name="Imagem 38"/>
        <xdr:cNvPicPr>
          <a:picLocks noChangeAspect="1"/>
        </xdr:cNvPicPr>
      </xdr:nvPicPr>
      <xdr:blipFill>
        <a:blip xmlns:r="http://schemas.openxmlformats.org/officeDocument/2006/relationships" r:embed="rId24" cstate="print"/>
        <a:stretch>
          <a:fillRect/>
        </a:stretch>
      </xdr:blipFill>
      <xdr:spPr>
        <a:xfrm>
          <a:off x="8435067" y="3106511"/>
          <a:ext cx="711991" cy="240846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62</xdr:row>
      <xdr:rowOff>9525</xdr:rowOff>
    </xdr:from>
    <xdr:to>
      <xdr:col>14</xdr:col>
      <xdr:colOff>419100</xdr:colOff>
      <xdr:row>84</xdr:row>
      <xdr:rowOff>145256</xdr:rowOff>
    </xdr:to>
    <xdr:graphicFrame macro="">
      <xdr:nvGraphicFramePr>
        <xdr:cNvPr id="41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 editAs="oneCell">
    <xdr:from>
      <xdr:col>0</xdr:col>
      <xdr:colOff>1104900</xdr:colOff>
      <xdr:row>80</xdr:row>
      <xdr:rowOff>114300</xdr:rowOff>
    </xdr:from>
    <xdr:to>
      <xdr:col>0</xdr:col>
      <xdr:colOff>1573305</xdr:colOff>
      <xdr:row>81</xdr:row>
      <xdr:rowOff>104775</xdr:rowOff>
    </xdr:to>
    <xdr:pic>
      <xdr:nvPicPr>
        <xdr:cNvPr id="43" name="Imagem 42"/>
        <xdr:cNvPicPr>
          <a:picLocks noChangeAspect="1"/>
        </xdr:cNvPicPr>
      </xdr:nvPicPr>
      <xdr:blipFill>
        <a:blip xmlns:r="http://schemas.openxmlformats.org/officeDocument/2006/relationships" r:embed="rId26" cstate="print"/>
        <a:stretch>
          <a:fillRect/>
        </a:stretch>
      </xdr:blipFill>
      <xdr:spPr>
        <a:xfrm>
          <a:off x="1104900" y="15478125"/>
          <a:ext cx="468405" cy="180975"/>
        </a:xfrm>
        <a:prstGeom prst="rect">
          <a:avLst/>
        </a:prstGeom>
      </xdr:spPr>
    </xdr:pic>
    <xdr:clientData/>
  </xdr:twoCellAnchor>
  <xdr:twoCellAnchor editAs="oneCell">
    <xdr:from>
      <xdr:col>0</xdr:col>
      <xdr:colOff>1266825</xdr:colOff>
      <xdr:row>76</xdr:row>
      <xdr:rowOff>114300</xdr:rowOff>
    </xdr:from>
    <xdr:to>
      <xdr:col>0</xdr:col>
      <xdr:colOff>1735230</xdr:colOff>
      <xdr:row>77</xdr:row>
      <xdr:rowOff>104775</xdr:rowOff>
    </xdr:to>
    <xdr:pic>
      <xdr:nvPicPr>
        <xdr:cNvPr id="44" name="Imagem 43"/>
        <xdr:cNvPicPr>
          <a:picLocks noChangeAspect="1"/>
        </xdr:cNvPicPr>
      </xdr:nvPicPr>
      <xdr:blipFill>
        <a:blip xmlns:r="http://schemas.openxmlformats.org/officeDocument/2006/relationships" r:embed="rId27" cstate="print"/>
        <a:stretch>
          <a:fillRect/>
        </a:stretch>
      </xdr:blipFill>
      <xdr:spPr>
        <a:xfrm>
          <a:off x="1266825" y="14716125"/>
          <a:ext cx="468405" cy="18097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116</xdr:row>
      <xdr:rowOff>13606</xdr:rowOff>
    </xdr:from>
    <xdr:to>
      <xdr:col>14</xdr:col>
      <xdr:colOff>449036</xdr:colOff>
      <xdr:row>135</xdr:row>
      <xdr:rowOff>140493</xdr:rowOff>
    </xdr:to>
    <xdr:graphicFrame macro="">
      <xdr:nvGraphicFramePr>
        <xdr:cNvPr id="4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0</xdr:col>
      <xdr:colOff>0</xdr:colOff>
      <xdr:row>165</xdr:row>
      <xdr:rowOff>13608</xdr:rowOff>
    </xdr:from>
    <xdr:to>
      <xdr:col>14</xdr:col>
      <xdr:colOff>567418</xdr:colOff>
      <xdr:row>186</xdr:row>
      <xdr:rowOff>27895</xdr:rowOff>
    </xdr:to>
    <xdr:graphicFrame macro="">
      <xdr:nvGraphicFramePr>
        <xdr:cNvPr id="4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 editAs="oneCell">
    <xdr:from>
      <xdr:col>0</xdr:col>
      <xdr:colOff>1102179</xdr:colOff>
      <xdr:row>177</xdr:row>
      <xdr:rowOff>95250</xdr:rowOff>
    </xdr:from>
    <xdr:to>
      <xdr:col>0</xdr:col>
      <xdr:colOff>1638673</xdr:colOff>
      <xdr:row>178</xdr:row>
      <xdr:rowOff>112032</xdr:rowOff>
    </xdr:to>
    <xdr:pic>
      <xdr:nvPicPr>
        <xdr:cNvPr id="50" name="Imagem 49"/>
        <xdr:cNvPicPr>
          <a:picLocks noChangeAspect="1"/>
        </xdr:cNvPicPr>
      </xdr:nvPicPr>
      <xdr:blipFill>
        <a:blip xmlns:r="http://schemas.openxmlformats.org/officeDocument/2006/relationships" r:embed="rId30" cstate="print"/>
        <a:stretch>
          <a:fillRect/>
        </a:stretch>
      </xdr:blipFill>
      <xdr:spPr>
        <a:xfrm>
          <a:off x="1102179" y="34045071"/>
          <a:ext cx="536494" cy="207282"/>
        </a:xfrm>
        <a:prstGeom prst="rect">
          <a:avLst/>
        </a:prstGeom>
      </xdr:spPr>
    </xdr:pic>
    <xdr:clientData/>
  </xdr:twoCellAnchor>
  <xdr:twoCellAnchor editAs="oneCell">
    <xdr:from>
      <xdr:col>0</xdr:col>
      <xdr:colOff>1254579</xdr:colOff>
      <xdr:row>175</xdr:row>
      <xdr:rowOff>179614</xdr:rowOff>
    </xdr:from>
    <xdr:to>
      <xdr:col>0</xdr:col>
      <xdr:colOff>1791073</xdr:colOff>
      <xdr:row>177</xdr:row>
      <xdr:rowOff>5896</xdr:rowOff>
    </xdr:to>
    <xdr:pic>
      <xdr:nvPicPr>
        <xdr:cNvPr id="51" name="Imagem 50"/>
        <xdr:cNvPicPr>
          <a:picLocks noChangeAspect="1"/>
        </xdr:cNvPicPr>
      </xdr:nvPicPr>
      <xdr:blipFill>
        <a:blip xmlns:r="http://schemas.openxmlformats.org/officeDocument/2006/relationships" r:embed="rId31" cstate="print"/>
        <a:stretch>
          <a:fillRect/>
        </a:stretch>
      </xdr:blipFill>
      <xdr:spPr>
        <a:xfrm>
          <a:off x="1254579" y="33748435"/>
          <a:ext cx="536494" cy="207282"/>
        </a:xfrm>
        <a:prstGeom prst="rect">
          <a:avLst/>
        </a:prstGeom>
      </xdr:spPr>
    </xdr:pic>
    <xdr:clientData/>
  </xdr:twoCellAnchor>
  <xdr:twoCellAnchor editAs="oneCell">
    <xdr:from>
      <xdr:col>0</xdr:col>
      <xdr:colOff>1896837</xdr:colOff>
      <xdr:row>179</xdr:row>
      <xdr:rowOff>46264</xdr:rowOff>
    </xdr:from>
    <xdr:to>
      <xdr:col>1</xdr:col>
      <xdr:colOff>473902</xdr:colOff>
      <xdr:row>180</xdr:row>
      <xdr:rowOff>63046</xdr:rowOff>
    </xdr:to>
    <xdr:pic>
      <xdr:nvPicPr>
        <xdr:cNvPr id="52" name="Imagem 51"/>
        <xdr:cNvPicPr>
          <a:picLocks noChangeAspect="1"/>
        </xdr:cNvPicPr>
      </xdr:nvPicPr>
      <xdr:blipFill>
        <a:blip xmlns:r="http://schemas.openxmlformats.org/officeDocument/2006/relationships" r:embed="rId32" cstate="print"/>
        <a:stretch>
          <a:fillRect/>
        </a:stretch>
      </xdr:blipFill>
      <xdr:spPr>
        <a:xfrm>
          <a:off x="1896837" y="34377085"/>
          <a:ext cx="536494" cy="207282"/>
        </a:xfrm>
        <a:prstGeom prst="rect">
          <a:avLst/>
        </a:prstGeom>
      </xdr:spPr>
    </xdr:pic>
    <xdr:clientData/>
  </xdr:twoCellAnchor>
  <xdr:twoCellAnchor editAs="oneCell">
    <xdr:from>
      <xdr:col>1</xdr:col>
      <xdr:colOff>89808</xdr:colOff>
      <xdr:row>173</xdr:row>
      <xdr:rowOff>62592</xdr:rowOff>
    </xdr:from>
    <xdr:to>
      <xdr:col>2</xdr:col>
      <xdr:colOff>3398</xdr:colOff>
      <xdr:row>174</xdr:row>
      <xdr:rowOff>79374</xdr:rowOff>
    </xdr:to>
    <xdr:pic>
      <xdr:nvPicPr>
        <xdr:cNvPr id="53" name="Imagem 52"/>
        <xdr:cNvPicPr>
          <a:picLocks noChangeAspect="1"/>
        </xdr:cNvPicPr>
      </xdr:nvPicPr>
      <xdr:blipFill>
        <a:blip xmlns:r="http://schemas.openxmlformats.org/officeDocument/2006/relationships" r:embed="rId33" cstate="print"/>
        <a:stretch>
          <a:fillRect/>
        </a:stretch>
      </xdr:blipFill>
      <xdr:spPr>
        <a:xfrm>
          <a:off x="2049237" y="33250413"/>
          <a:ext cx="536494" cy="207282"/>
        </a:xfrm>
        <a:prstGeom prst="rect">
          <a:avLst/>
        </a:prstGeom>
      </xdr:spPr>
    </xdr:pic>
    <xdr:clientData/>
  </xdr:twoCellAnchor>
  <xdr:twoCellAnchor editAs="oneCell">
    <xdr:from>
      <xdr:col>2</xdr:col>
      <xdr:colOff>92530</xdr:colOff>
      <xdr:row>176</xdr:row>
      <xdr:rowOff>187778</xdr:rowOff>
    </xdr:from>
    <xdr:to>
      <xdr:col>3</xdr:col>
      <xdr:colOff>16702</xdr:colOff>
      <xdr:row>178</xdr:row>
      <xdr:rowOff>14060</xdr:rowOff>
    </xdr:to>
    <xdr:pic>
      <xdr:nvPicPr>
        <xdr:cNvPr id="55" name="Imagem 54"/>
        <xdr:cNvPicPr>
          <a:picLocks noChangeAspect="1"/>
        </xdr:cNvPicPr>
      </xdr:nvPicPr>
      <xdr:blipFill>
        <a:blip xmlns:r="http://schemas.openxmlformats.org/officeDocument/2006/relationships" r:embed="rId34" cstate="print"/>
        <a:stretch>
          <a:fillRect/>
        </a:stretch>
      </xdr:blipFill>
      <xdr:spPr>
        <a:xfrm>
          <a:off x="2664280" y="33947099"/>
          <a:ext cx="536494" cy="207282"/>
        </a:xfrm>
        <a:prstGeom prst="rect">
          <a:avLst/>
        </a:prstGeom>
      </xdr:spPr>
    </xdr:pic>
    <xdr:clientData/>
  </xdr:twoCellAnchor>
  <xdr:twoCellAnchor editAs="oneCell">
    <xdr:from>
      <xdr:col>2</xdr:col>
      <xdr:colOff>258537</xdr:colOff>
      <xdr:row>171</xdr:row>
      <xdr:rowOff>108856</xdr:rowOff>
    </xdr:from>
    <xdr:to>
      <xdr:col>3</xdr:col>
      <xdr:colOff>182709</xdr:colOff>
      <xdr:row>172</xdr:row>
      <xdr:rowOff>125638</xdr:rowOff>
    </xdr:to>
    <xdr:pic>
      <xdr:nvPicPr>
        <xdr:cNvPr id="56" name="Imagem 55"/>
        <xdr:cNvPicPr>
          <a:picLocks noChangeAspect="1"/>
        </xdr:cNvPicPr>
      </xdr:nvPicPr>
      <xdr:blipFill>
        <a:blip xmlns:r="http://schemas.openxmlformats.org/officeDocument/2006/relationships" r:embed="rId35" cstate="print"/>
        <a:stretch>
          <a:fillRect/>
        </a:stretch>
      </xdr:blipFill>
      <xdr:spPr>
        <a:xfrm>
          <a:off x="2830287" y="32915677"/>
          <a:ext cx="536494" cy="207282"/>
        </a:xfrm>
        <a:prstGeom prst="rect">
          <a:avLst/>
        </a:prstGeom>
      </xdr:spPr>
    </xdr:pic>
    <xdr:clientData/>
  </xdr:twoCellAnchor>
  <xdr:twoCellAnchor editAs="oneCell">
    <xdr:from>
      <xdr:col>3</xdr:col>
      <xdr:colOff>261259</xdr:colOff>
      <xdr:row>175</xdr:row>
      <xdr:rowOff>29934</xdr:rowOff>
    </xdr:from>
    <xdr:to>
      <xdr:col>4</xdr:col>
      <xdr:colOff>185432</xdr:colOff>
      <xdr:row>176</xdr:row>
      <xdr:rowOff>46716</xdr:rowOff>
    </xdr:to>
    <xdr:pic>
      <xdr:nvPicPr>
        <xdr:cNvPr id="57" name="Imagem 56"/>
        <xdr:cNvPicPr>
          <a:picLocks noChangeAspect="1"/>
        </xdr:cNvPicPr>
      </xdr:nvPicPr>
      <xdr:blipFill>
        <a:blip xmlns:r="http://schemas.openxmlformats.org/officeDocument/2006/relationships" r:embed="rId36" cstate="print"/>
        <a:stretch>
          <a:fillRect/>
        </a:stretch>
      </xdr:blipFill>
      <xdr:spPr>
        <a:xfrm>
          <a:off x="3445330" y="33598755"/>
          <a:ext cx="536494" cy="207282"/>
        </a:xfrm>
        <a:prstGeom prst="rect">
          <a:avLst/>
        </a:prstGeom>
      </xdr:spPr>
    </xdr:pic>
    <xdr:clientData/>
  </xdr:twoCellAnchor>
  <xdr:twoCellAnchor editAs="oneCell">
    <xdr:from>
      <xdr:col>3</xdr:col>
      <xdr:colOff>590551</xdr:colOff>
      <xdr:row>176</xdr:row>
      <xdr:rowOff>5441</xdr:rowOff>
    </xdr:from>
    <xdr:to>
      <xdr:col>4</xdr:col>
      <xdr:colOff>514724</xdr:colOff>
      <xdr:row>177</xdr:row>
      <xdr:rowOff>22223</xdr:rowOff>
    </xdr:to>
    <xdr:pic>
      <xdr:nvPicPr>
        <xdr:cNvPr id="58" name="Imagem 57"/>
        <xdr:cNvPicPr>
          <a:picLocks noChangeAspect="1"/>
        </xdr:cNvPicPr>
      </xdr:nvPicPr>
      <xdr:blipFill>
        <a:blip xmlns:r="http://schemas.openxmlformats.org/officeDocument/2006/relationships" r:embed="rId37" cstate="print"/>
        <a:stretch>
          <a:fillRect/>
        </a:stretch>
      </xdr:blipFill>
      <xdr:spPr>
        <a:xfrm>
          <a:off x="3774622" y="33764762"/>
          <a:ext cx="536494" cy="207282"/>
        </a:xfrm>
        <a:prstGeom prst="rect">
          <a:avLst/>
        </a:prstGeom>
      </xdr:spPr>
    </xdr:pic>
    <xdr:clientData/>
  </xdr:twoCellAnchor>
  <xdr:twoCellAnchor editAs="oneCell">
    <xdr:from>
      <xdr:col>4</xdr:col>
      <xdr:colOff>449036</xdr:colOff>
      <xdr:row>178</xdr:row>
      <xdr:rowOff>0</xdr:rowOff>
    </xdr:from>
    <xdr:to>
      <xdr:col>5</xdr:col>
      <xdr:colOff>373209</xdr:colOff>
      <xdr:row>179</xdr:row>
      <xdr:rowOff>16782</xdr:rowOff>
    </xdr:to>
    <xdr:pic>
      <xdr:nvPicPr>
        <xdr:cNvPr id="59" name="Imagem 58"/>
        <xdr:cNvPicPr>
          <a:picLocks noChangeAspect="1"/>
        </xdr:cNvPicPr>
      </xdr:nvPicPr>
      <xdr:blipFill>
        <a:blip xmlns:r="http://schemas.openxmlformats.org/officeDocument/2006/relationships" r:embed="rId38" cstate="print"/>
        <a:stretch>
          <a:fillRect/>
        </a:stretch>
      </xdr:blipFill>
      <xdr:spPr>
        <a:xfrm>
          <a:off x="4245429" y="34140321"/>
          <a:ext cx="536494" cy="207282"/>
        </a:xfrm>
        <a:prstGeom prst="rect">
          <a:avLst/>
        </a:prstGeom>
      </xdr:spPr>
    </xdr:pic>
    <xdr:clientData/>
  </xdr:twoCellAnchor>
  <xdr:twoCellAnchor editAs="oneCell">
    <xdr:from>
      <xdr:col>4</xdr:col>
      <xdr:colOff>587829</xdr:colOff>
      <xdr:row>176</xdr:row>
      <xdr:rowOff>29936</xdr:rowOff>
    </xdr:from>
    <xdr:to>
      <xdr:col>5</xdr:col>
      <xdr:colOff>512002</xdr:colOff>
      <xdr:row>177</xdr:row>
      <xdr:rowOff>46718</xdr:rowOff>
    </xdr:to>
    <xdr:pic>
      <xdr:nvPicPr>
        <xdr:cNvPr id="60" name="Imagem 59"/>
        <xdr:cNvPicPr>
          <a:picLocks noChangeAspect="1"/>
        </xdr:cNvPicPr>
      </xdr:nvPicPr>
      <xdr:blipFill>
        <a:blip xmlns:r="http://schemas.openxmlformats.org/officeDocument/2006/relationships" r:embed="rId39" cstate="print"/>
        <a:stretch>
          <a:fillRect/>
        </a:stretch>
      </xdr:blipFill>
      <xdr:spPr>
        <a:xfrm>
          <a:off x="4384222" y="33789257"/>
          <a:ext cx="536494" cy="207282"/>
        </a:xfrm>
        <a:prstGeom prst="rect">
          <a:avLst/>
        </a:prstGeom>
      </xdr:spPr>
    </xdr:pic>
    <xdr:clientData/>
  </xdr:twoCellAnchor>
  <xdr:twoCellAnchor editAs="oneCell">
    <xdr:from>
      <xdr:col>5</xdr:col>
      <xdr:colOff>604158</xdr:colOff>
      <xdr:row>181</xdr:row>
      <xdr:rowOff>46264</xdr:rowOff>
    </xdr:from>
    <xdr:to>
      <xdr:col>6</xdr:col>
      <xdr:colOff>528329</xdr:colOff>
      <xdr:row>182</xdr:row>
      <xdr:rowOff>63046</xdr:rowOff>
    </xdr:to>
    <xdr:pic>
      <xdr:nvPicPr>
        <xdr:cNvPr id="61" name="Imagem 60"/>
        <xdr:cNvPicPr>
          <a:picLocks noChangeAspect="1"/>
        </xdr:cNvPicPr>
      </xdr:nvPicPr>
      <xdr:blipFill>
        <a:blip xmlns:r="http://schemas.openxmlformats.org/officeDocument/2006/relationships" r:embed="rId40" cstate="print"/>
        <a:stretch>
          <a:fillRect/>
        </a:stretch>
      </xdr:blipFill>
      <xdr:spPr>
        <a:xfrm>
          <a:off x="5012872" y="34758085"/>
          <a:ext cx="536494" cy="207282"/>
        </a:xfrm>
        <a:prstGeom prst="rect">
          <a:avLst/>
        </a:prstGeom>
      </xdr:spPr>
    </xdr:pic>
    <xdr:clientData/>
  </xdr:twoCellAnchor>
  <xdr:twoCellAnchor editAs="oneCell">
    <xdr:from>
      <xdr:col>6</xdr:col>
      <xdr:colOff>155122</xdr:colOff>
      <xdr:row>176</xdr:row>
      <xdr:rowOff>127907</xdr:rowOff>
    </xdr:from>
    <xdr:to>
      <xdr:col>7</xdr:col>
      <xdr:colOff>152455</xdr:colOff>
      <xdr:row>177</xdr:row>
      <xdr:rowOff>144689</xdr:rowOff>
    </xdr:to>
    <xdr:pic>
      <xdr:nvPicPr>
        <xdr:cNvPr id="62" name="Imagem 61"/>
        <xdr:cNvPicPr>
          <a:picLocks noChangeAspect="1"/>
        </xdr:cNvPicPr>
      </xdr:nvPicPr>
      <xdr:blipFill>
        <a:blip xmlns:r="http://schemas.openxmlformats.org/officeDocument/2006/relationships" r:embed="rId41" cstate="print"/>
        <a:stretch>
          <a:fillRect/>
        </a:stretch>
      </xdr:blipFill>
      <xdr:spPr>
        <a:xfrm>
          <a:off x="5176158" y="33887228"/>
          <a:ext cx="609653" cy="207282"/>
        </a:xfrm>
        <a:prstGeom prst="rect">
          <a:avLst/>
        </a:prstGeom>
      </xdr:spPr>
    </xdr:pic>
    <xdr:clientData/>
  </xdr:twoCellAnchor>
  <xdr:twoCellAnchor editAs="oneCell">
    <xdr:from>
      <xdr:col>7</xdr:col>
      <xdr:colOff>182337</xdr:colOff>
      <xdr:row>182</xdr:row>
      <xdr:rowOff>59871</xdr:rowOff>
    </xdr:from>
    <xdr:to>
      <xdr:col>8</xdr:col>
      <xdr:colOff>106509</xdr:colOff>
      <xdr:row>183</xdr:row>
      <xdr:rowOff>76653</xdr:rowOff>
    </xdr:to>
    <xdr:pic>
      <xdr:nvPicPr>
        <xdr:cNvPr id="63" name="Imagem 62"/>
        <xdr:cNvPicPr>
          <a:picLocks noChangeAspect="1"/>
        </xdr:cNvPicPr>
      </xdr:nvPicPr>
      <xdr:blipFill>
        <a:blip xmlns:r="http://schemas.openxmlformats.org/officeDocument/2006/relationships" r:embed="rId40" cstate="print"/>
        <a:stretch>
          <a:fillRect/>
        </a:stretch>
      </xdr:blipFill>
      <xdr:spPr>
        <a:xfrm>
          <a:off x="5815694" y="34962192"/>
          <a:ext cx="536494" cy="207282"/>
        </a:xfrm>
        <a:prstGeom prst="rect">
          <a:avLst/>
        </a:prstGeom>
      </xdr:spPr>
    </xdr:pic>
    <xdr:clientData/>
  </xdr:twoCellAnchor>
  <xdr:twoCellAnchor editAs="oneCell">
    <xdr:from>
      <xdr:col>7</xdr:col>
      <xdr:colOff>332016</xdr:colOff>
      <xdr:row>180</xdr:row>
      <xdr:rowOff>46264</xdr:rowOff>
    </xdr:from>
    <xdr:to>
      <xdr:col>8</xdr:col>
      <xdr:colOff>329347</xdr:colOff>
      <xdr:row>181</xdr:row>
      <xdr:rowOff>63046</xdr:rowOff>
    </xdr:to>
    <xdr:pic>
      <xdr:nvPicPr>
        <xdr:cNvPr id="64" name="Imagem 63"/>
        <xdr:cNvPicPr>
          <a:picLocks noChangeAspect="1"/>
        </xdr:cNvPicPr>
      </xdr:nvPicPr>
      <xdr:blipFill>
        <a:blip xmlns:r="http://schemas.openxmlformats.org/officeDocument/2006/relationships" r:embed="rId42" cstate="print"/>
        <a:stretch>
          <a:fillRect/>
        </a:stretch>
      </xdr:blipFill>
      <xdr:spPr>
        <a:xfrm>
          <a:off x="5965373" y="34567585"/>
          <a:ext cx="609653" cy="207282"/>
        </a:xfrm>
        <a:prstGeom prst="rect">
          <a:avLst/>
        </a:prstGeom>
      </xdr:spPr>
    </xdr:pic>
    <xdr:clientData/>
  </xdr:twoCellAnchor>
  <xdr:twoCellAnchor editAs="oneCell">
    <xdr:from>
      <xdr:col>8</xdr:col>
      <xdr:colOff>345623</xdr:colOff>
      <xdr:row>182</xdr:row>
      <xdr:rowOff>127907</xdr:rowOff>
    </xdr:from>
    <xdr:to>
      <xdr:col>9</xdr:col>
      <xdr:colOff>210265</xdr:colOff>
      <xdr:row>183</xdr:row>
      <xdr:rowOff>144689</xdr:rowOff>
    </xdr:to>
    <xdr:pic>
      <xdr:nvPicPr>
        <xdr:cNvPr id="65" name="Imagem 64"/>
        <xdr:cNvPicPr>
          <a:picLocks noChangeAspect="1"/>
        </xdr:cNvPicPr>
      </xdr:nvPicPr>
      <xdr:blipFill>
        <a:blip xmlns:r="http://schemas.openxmlformats.org/officeDocument/2006/relationships" r:embed="rId43" cstate="print"/>
        <a:stretch>
          <a:fillRect/>
        </a:stretch>
      </xdr:blipFill>
      <xdr:spPr>
        <a:xfrm>
          <a:off x="6591302" y="35030228"/>
          <a:ext cx="536494" cy="207282"/>
        </a:xfrm>
        <a:prstGeom prst="rect">
          <a:avLst/>
        </a:prstGeom>
      </xdr:spPr>
    </xdr:pic>
    <xdr:clientData/>
  </xdr:twoCellAnchor>
  <xdr:twoCellAnchor editAs="oneCell">
    <xdr:from>
      <xdr:col>8</xdr:col>
      <xdr:colOff>508909</xdr:colOff>
      <xdr:row>181</xdr:row>
      <xdr:rowOff>114300</xdr:rowOff>
    </xdr:from>
    <xdr:to>
      <xdr:col>9</xdr:col>
      <xdr:colOff>446710</xdr:colOff>
      <xdr:row>182</xdr:row>
      <xdr:rowOff>131082</xdr:rowOff>
    </xdr:to>
    <xdr:pic>
      <xdr:nvPicPr>
        <xdr:cNvPr id="66" name="Imagem 65"/>
        <xdr:cNvPicPr>
          <a:picLocks noChangeAspect="1"/>
        </xdr:cNvPicPr>
      </xdr:nvPicPr>
      <xdr:blipFill>
        <a:blip xmlns:r="http://schemas.openxmlformats.org/officeDocument/2006/relationships" r:embed="rId44" cstate="print"/>
        <a:stretch>
          <a:fillRect/>
        </a:stretch>
      </xdr:blipFill>
      <xdr:spPr>
        <a:xfrm>
          <a:off x="6754588" y="34826121"/>
          <a:ext cx="609653" cy="207282"/>
        </a:xfrm>
        <a:prstGeom prst="rect">
          <a:avLst/>
        </a:prstGeom>
      </xdr:spPr>
    </xdr:pic>
    <xdr:clientData/>
  </xdr:twoCellAnchor>
  <xdr:twoCellAnchor editAs="oneCell">
    <xdr:from>
      <xdr:col>9</xdr:col>
      <xdr:colOff>508909</xdr:colOff>
      <xdr:row>182</xdr:row>
      <xdr:rowOff>141514</xdr:rowOff>
    </xdr:from>
    <xdr:to>
      <xdr:col>10</xdr:col>
      <xdr:colOff>373551</xdr:colOff>
      <xdr:row>183</xdr:row>
      <xdr:rowOff>158296</xdr:rowOff>
    </xdr:to>
    <xdr:pic>
      <xdr:nvPicPr>
        <xdr:cNvPr id="67" name="Imagem 66"/>
        <xdr:cNvPicPr>
          <a:picLocks noChangeAspect="1"/>
        </xdr:cNvPicPr>
      </xdr:nvPicPr>
      <xdr:blipFill>
        <a:blip xmlns:r="http://schemas.openxmlformats.org/officeDocument/2006/relationships" r:embed="rId38" cstate="print"/>
        <a:stretch>
          <a:fillRect/>
        </a:stretch>
      </xdr:blipFill>
      <xdr:spPr>
        <a:xfrm>
          <a:off x="7366909" y="35043835"/>
          <a:ext cx="536494" cy="207282"/>
        </a:xfrm>
        <a:prstGeom prst="rect">
          <a:avLst/>
        </a:prstGeom>
      </xdr:spPr>
    </xdr:pic>
    <xdr:clientData/>
  </xdr:twoCellAnchor>
  <xdr:twoCellAnchor editAs="oneCell">
    <xdr:from>
      <xdr:col>10</xdr:col>
      <xdr:colOff>46266</xdr:colOff>
      <xdr:row>181</xdr:row>
      <xdr:rowOff>182335</xdr:rowOff>
    </xdr:from>
    <xdr:to>
      <xdr:col>10</xdr:col>
      <xdr:colOff>650816</xdr:colOff>
      <xdr:row>183</xdr:row>
      <xdr:rowOff>8617</xdr:rowOff>
    </xdr:to>
    <xdr:pic>
      <xdr:nvPicPr>
        <xdr:cNvPr id="68" name="Imagem 67"/>
        <xdr:cNvPicPr>
          <a:picLocks noChangeAspect="1"/>
        </xdr:cNvPicPr>
      </xdr:nvPicPr>
      <xdr:blipFill>
        <a:blip xmlns:r="http://schemas.openxmlformats.org/officeDocument/2006/relationships" r:embed="rId45" cstate="print"/>
        <a:stretch>
          <a:fillRect/>
        </a:stretch>
      </xdr:blipFill>
      <xdr:spPr>
        <a:xfrm>
          <a:off x="7516587" y="34894156"/>
          <a:ext cx="609653" cy="207282"/>
        </a:xfrm>
        <a:prstGeom prst="rect">
          <a:avLst/>
        </a:prstGeom>
      </xdr:spPr>
    </xdr:pic>
    <xdr:clientData/>
  </xdr:twoCellAnchor>
  <xdr:twoCellAnchor editAs="oneCell">
    <xdr:from>
      <xdr:col>11</xdr:col>
      <xdr:colOff>73480</xdr:colOff>
      <xdr:row>182</xdr:row>
      <xdr:rowOff>32657</xdr:rowOff>
    </xdr:from>
    <xdr:to>
      <xdr:col>11</xdr:col>
      <xdr:colOff>609974</xdr:colOff>
      <xdr:row>183</xdr:row>
      <xdr:rowOff>49439</xdr:rowOff>
    </xdr:to>
    <xdr:pic>
      <xdr:nvPicPr>
        <xdr:cNvPr id="69" name="Imagem 68"/>
        <xdr:cNvPicPr>
          <a:picLocks noChangeAspect="1"/>
        </xdr:cNvPicPr>
      </xdr:nvPicPr>
      <xdr:blipFill>
        <a:blip xmlns:r="http://schemas.openxmlformats.org/officeDocument/2006/relationships" r:embed="rId46" cstate="print"/>
        <a:stretch>
          <a:fillRect/>
        </a:stretch>
      </xdr:blipFill>
      <xdr:spPr>
        <a:xfrm>
          <a:off x="8156123" y="34934978"/>
          <a:ext cx="536494" cy="207282"/>
        </a:xfrm>
        <a:prstGeom prst="rect">
          <a:avLst/>
        </a:prstGeom>
      </xdr:spPr>
    </xdr:pic>
    <xdr:clientData/>
  </xdr:twoCellAnchor>
  <xdr:twoCellAnchor editAs="oneCell">
    <xdr:from>
      <xdr:col>11</xdr:col>
      <xdr:colOff>223157</xdr:colOff>
      <xdr:row>181</xdr:row>
      <xdr:rowOff>32656</xdr:rowOff>
    </xdr:from>
    <xdr:to>
      <xdr:col>12</xdr:col>
      <xdr:colOff>160957</xdr:colOff>
      <xdr:row>182</xdr:row>
      <xdr:rowOff>49438</xdr:rowOff>
    </xdr:to>
    <xdr:pic>
      <xdr:nvPicPr>
        <xdr:cNvPr id="70" name="Imagem 69"/>
        <xdr:cNvPicPr>
          <a:picLocks noChangeAspect="1"/>
        </xdr:cNvPicPr>
      </xdr:nvPicPr>
      <xdr:blipFill>
        <a:blip xmlns:r="http://schemas.openxmlformats.org/officeDocument/2006/relationships" r:embed="rId47" cstate="print"/>
        <a:stretch>
          <a:fillRect/>
        </a:stretch>
      </xdr:blipFill>
      <xdr:spPr>
        <a:xfrm>
          <a:off x="8305800" y="34744477"/>
          <a:ext cx="609653" cy="207282"/>
        </a:xfrm>
        <a:prstGeom prst="rect">
          <a:avLst/>
        </a:prstGeom>
      </xdr:spPr>
    </xdr:pic>
    <xdr:clientData/>
  </xdr:twoCellAnchor>
  <xdr:twoCellAnchor editAs="oneCell">
    <xdr:from>
      <xdr:col>12</xdr:col>
      <xdr:colOff>253095</xdr:colOff>
      <xdr:row>181</xdr:row>
      <xdr:rowOff>76200</xdr:rowOff>
    </xdr:from>
    <xdr:to>
      <xdr:col>13</xdr:col>
      <xdr:colOff>117736</xdr:colOff>
      <xdr:row>182</xdr:row>
      <xdr:rowOff>92982</xdr:rowOff>
    </xdr:to>
    <xdr:pic>
      <xdr:nvPicPr>
        <xdr:cNvPr id="71" name="Imagem 70"/>
        <xdr:cNvPicPr>
          <a:picLocks noChangeAspect="1"/>
        </xdr:cNvPicPr>
      </xdr:nvPicPr>
      <xdr:blipFill>
        <a:blip xmlns:r="http://schemas.openxmlformats.org/officeDocument/2006/relationships" r:embed="rId48" cstate="print"/>
        <a:stretch>
          <a:fillRect/>
        </a:stretch>
      </xdr:blipFill>
      <xdr:spPr>
        <a:xfrm>
          <a:off x="8948059" y="34788021"/>
          <a:ext cx="536494" cy="207282"/>
        </a:xfrm>
        <a:prstGeom prst="rect">
          <a:avLst/>
        </a:prstGeom>
      </xdr:spPr>
    </xdr:pic>
    <xdr:clientData/>
  </xdr:twoCellAnchor>
  <xdr:twoCellAnchor editAs="oneCell">
    <xdr:from>
      <xdr:col>12</xdr:col>
      <xdr:colOff>375559</xdr:colOff>
      <xdr:row>179</xdr:row>
      <xdr:rowOff>144236</xdr:rowOff>
    </xdr:from>
    <xdr:to>
      <xdr:col>13</xdr:col>
      <xdr:colOff>313359</xdr:colOff>
      <xdr:row>180</xdr:row>
      <xdr:rowOff>161018</xdr:rowOff>
    </xdr:to>
    <xdr:pic>
      <xdr:nvPicPr>
        <xdr:cNvPr id="72" name="Imagem 71"/>
        <xdr:cNvPicPr>
          <a:picLocks noChangeAspect="1"/>
        </xdr:cNvPicPr>
      </xdr:nvPicPr>
      <xdr:blipFill>
        <a:blip xmlns:r="http://schemas.openxmlformats.org/officeDocument/2006/relationships" r:embed="rId49" cstate="print"/>
        <a:stretch>
          <a:fillRect/>
        </a:stretch>
      </xdr:blipFill>
      <xdr:spPr>
        <a:xfrm>
          <a:off x="9070523" y="34475057"/>
          <a:ext cx="609653" cy="207282"/>
        </a:xfrm>
        <a:prstGeom prst="rect">
          <a:avLst/>
        </a:prstGeom>
      </xdr:spPr>
    </xdr:pic>
    <xdr:clientData/>
  </xdr:twoCellAnchor>
  <xdr:twoCellAnchor editAs="oneCell">
    <xdr:from>
      <xdr:col>13</xdr:col>
      <xdr:colOff>402772</xdr:colOff>
      <xdr:row>179</xdr:row>
      <xdr:rowOff>89807</xdr:rowOff>
    </xdr:from>
    <xdr:to>
      <xdr:col>14</xdr:col>
      <xdr:colOff>253787</xdr:colOff>
      <xdr:row>180</xdr:row>
      <xdr:rowOff>106589</xdr:rowOff>
    </xdr:to>
    <xdr:pic>
      <xdr:nvPicPr>
        <xdr:cNvPr id="73" name="Imagem 72"/>
        <xdr:cNvPicPr>
          <a:picLocks noChangeAspect="1"/>
        </xdr:cNvPicPr>
      </xdr:nvPicPr>
      <xdr:blipFill>
        <a:blip xmlns:r="http://schemas.openxmlformats.org/officeDocument/2006/relationships" r:embed="rId50" cstate="print"/>
        <a:stretch>
          <a:fillRect/>
        </a:stretch>
      </xdr:blipFill>
      <xdr:spPr>
        <a:xfrm>
          <a:off x="9710058" y="34420628"/>
          <a:ext cx="463336" cy="207282"/>
        </a:xfrm>
        <a:prstGeom prst="rect">
          <a:avLst/>
        </a:prstGeom>
      </xdr:spPr>
    </xdr:pic>
    <xdr:clientData/>
  </xdr:twoCellAnchor>
  <xdr:twoCellAnchor editAs="oneCell">
    <xdr:from>
      <xdr:col>13</xdr:col>
      <xdr:colOff>566058</xdr:colOff>
      <xdr:row>177</xdr:row>
      <xdr:rowOff>103415</xdr:rowOff>
    </xdr:from>
    <xdr:to>
      <xdr:col>14</xdr:col>
      <xdr:colOff>563390</xdr:colOff>
      <xdr:row>178</xdr:row>
      <xdr:rowOff>120197</xdr:rowOff>
    </xdr:to>
    <xdr:pic>
      <xdr:nvPicPr>
        <xdr:cNvPr id="74" name="Imagem 73"/>
        <xdr:cNvPicPr>
          <a:picLocks noChangeAspect="1"/>
        </xdr:cNvPicPr>
      </xdr:nvPicPr>
      <xdr:blipFill>
        <a:blip xmlns:r="http://schemas.openxmlformats.org/officeDocument/2006/relationships" r:embed="rId51" cstate="print"/>
        <a:stretch>
          <a:fillRect/>
        </a:stretch>
      </xdr:blipFill>
      <xdr:spPr>
        <a:xfrm>
          <a:off x="9873344" y="34053236"/>
          <a:ext cx="609653" cy="207282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26</xdr:row>
      <xdr:rowOff>154782</xdr:rowOff>
    </xdr:from>
    <xdr:to>
      <xdr:col>15</xdr:col>
      <xdr:colOff>23812</xdr:colOff>
      <xdr:row>52</xdr:row>
      <xdr:rowOff>1</xdr:rowOff>
    </xdr:to>
    <xdr:graphicFrame macro="">
      <xdr:nvGraphicFramePr>
        <xdr:cNvPr id="75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2"/>
        </a:graphicData>
      </a:graphic>
    </xdr:graphicFrame>
    <xdr:clientData/>
  </xdr:twoCellAnchor>
  <xdr:twoCellAnchor>
    <xdr:from>
      <xdr:col>0</xdr:col>
      <xdr:colOff>0</xdr:colOff>
      <xdr:row>83</xdr:row>
      <xdr:rowOff>154782</xdr:rowOff>
    </xdr:from>
    <xdr:to>
      <xdr:col>13</xdr:col>
      <xdr:colOff>561975</xdr:colOff>
      <xdr:row>106</xdr:row>
      <xdr:rowOff>7144</xdr:rowOff>
    </xdr:to>
    <xdr:graphicFrame macro="">
      <xdr:nvGraphicFramePr>
        <xdr:cNvPr id="76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3"/>
        </a:graphicData>
      </a:graphic>
    </xdr:graphicFrame>
    <xdr:clientData/>
  </xdr:twoCellAnchor>
  <xdr:twoCellAnchor>
    <xdr:from>
      <xdr:col>0</xdr:col>
      <xdr:colOff>0</xdr:colOff>
      <xdr:row>135</xdr:row>
      <xdr:rowOff>142875</xdr:rowOff>
    </xdr:from>
    <xdr:to>
      <xdr:col>13</xdr:col>
      <xdr:colOff>428625</xdr:colOff>
      <xdr:row>154</xdr:row>
      <xdr:rowOff>21432</xdr:rowOff>
    </xdr:to>
    <xdr:graphicFrame macro="">
      <xdr:nvGraphicFramePr>
        <xdr:cNvPr id="7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4"/>
        </a:graphicData>
      </a:graphic>
    </xdr:graphicFrame>
    <xdr:clientData/>
  </xdr:twoCellAnchor>
  <xdr:twoCellAnchor>
    <xdr:from>
      <xdr:col>0</xdr:col>
      <xdr:colOff>11906</xdr:colOff>
      <xdr:row>186</xdr:row>
      <xdr:rowOff>47625</xdr:rowOff>
    </xdr:from>
    <xdr:to>
      <xdr:col>13</xdr:col>
      <xdr:colOff>561975</xdr:colOff>
      <xdr:row>207</xdr:row>
      <xdr:rowOff>42863</xdr:rowOff>
    </xdr:to>
    <xdr:graphicFrame macro="">
      <xdr:nvGraphicFramePr>
        <xdr:cNvPr id="78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5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0.02157</cdr:x>
      <cdr:y>0.08951</cdr:y>
    </cdr:to>
    <cdr:sp macro="" textlink="">
      <cdr:nvSpPr>
        <cdr:cNvPr id="5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0"/>
          <a:ext cx="190500" cy="27345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="vert270" wrap="none" lIns="18288" tIns="22860" rIns="0" bIns="0" anchor="t" upright="1">
          <a:no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 rtl="0">
            <a:defRPr sz="1000"/>
          </a:pPr>
          <a:endParaRPr lang="pt-BR" sz="1000" b="1" i="0" strike="noStrike">
            <a:solidFill>
              <a:srgbClr val="000000"/>
            </a:solidFill>
            <a:latin typeface="Arial"/>
            <a:cs typeface="Arial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0.18039</cdr:x>
      <cdr:y>0.74629</cdr:y>
    </cdr:from>
    <cdr:to>
      <cdr:x>0.22827</cdr:x>
      <cdr:y>0.79031</cdr:y>
    </cdr:to>
    <cdr:pic>
      <cdr:nvPicPr>
        <cdr:cNvPr id="4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1857375" y="3228975"/>
          <a:ext cx="493058" cy="190500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0.19611</cdr:x>
      <cdr:y>0.66703</cdr:y>
    </cdr:from>
    <cdr:to>
      <cdr:x>0.244</cdr:x>
      <cdr:y>0.71106</cdr:y>
    </cdr:to>
    <cdr:pic>
      <cdr:nvPicPr>
        <cdr:cNvPr id="5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>
          <a:off x="2019300" y="2886075"/>
          <a:ext cx="493058" cy="190500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0.25532</cdr:x>
      <cdr:y>0.68465</cdr:y>
    </cdr:from>
    <cdr:to>
      <cdr:x>0.30321</cdr:x>
      <cdr:y>0.72867</cdr:y>
    </cdr:to>
    <cdr:pic>
      <cdr:nvPicPr>
        <cdr:cNvPr id="6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3"/>
        <a:stretch xmlns:a="http://schemas.openxmlformats.org/drawingml/2006/main">
          <a:fillRect/>
        </a:stretch>
      </cdr:blipFill>
      <cdr:spPr>
        <a:xfrm xmlns:a="http://schemas.openxmlformats.org/drawingml/2006/main">
          <a:off x="2628900" y="2962275"/>
          <a:ext cx="493058" cy="190500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0.28421</cdr:x>
      <cdr:y>0.74188</cdr:y>
    </cdr:from>
    <cdr:to>
      <cdr:x>0.32971</cdr:x>
      <cdr:y>0.78371</cdr:y>
    </cdr:to>
    <cdr:pic>
      <cdr:nvPicPr>
        <cdr:cNvPr id="7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4"/>
        <a:stretch xmlns:a="http://schemas.openxmlformats.org/drawingml/2006/main">
          <a:fillRect/>
        </a:stretch>
      </cdr:blipFill>
      <cdr:spPr>
        <a:xfrm xmlns:a="http://schemas.openxmlformats.org/drawingml/2006/main">
          <a:off x="2926417" y="3209925"/>
          <a:ext cx="468406" cy="180975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0.32932</cdr:x>
      <cdr:y>0.79252</cdr:y>
    </cdr:from>
    <cdr:to>
      <cdr:x>0.37721</cdr:x>
      <cdr:y>0.83654</cdr:y>
    </cdr:to>
    <cdr:pic>
      <cdr:nvPicPr>
        <cdr:cNvPr id="8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5"/>
        <a:stretch xmlns:a="http://schemas.openxmlformats.org/drawingml/2006/main">
          <a:fillRect/>
        </a:stretch>
      </cdr:blipFill>
      <cdr:spPr>
        <a:xfrm xmlns:a="http://schemas.openxmlformats.org/drawingml/2006/main">
          <a:off x="3390900" y="3429000"/>
          <a:ext cx="493058" cy="190500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0.35708</cdr:x>
      <cdr:y>0.82994</cdr:y>
    </cdr:from>
    <cdr:to>
      <cdr:x>0.40257</cdr:x>
      <cdr:y>0.87177</cdr:y>
    </cdr:to>
    <cdr:pic>
      <cdr:nvPicPr>
        <cdr:cNvPr id="9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6"/>
        <a:stretch xmlns:a="http://schemas.openxmlformats.org/drawingml/2006/main">
          <a:fillRect/>
        </a:stretch>
      </cdr:blipFill>
      <cdr:spPr>
        <a:xfrm xmlns:a="http://schemas.openxmlformats.org/drawingml/2006/main">
          <a:off x="3676650" y="3590925"/>
          <a:ext cx="468405" cy="180975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0.40241</cdr:x>
      <cdr:y>0.81233</cdr:y>
    </cdr:from>
    <cdr:to>
      <cdr:x>0.45029</cdr:x>
      <cdr:y>0.85636</cdr:y>
    </cdr:to>
    <cdr:pic>
      <cdr:nvPicPr>
        <cdr:cNvPr id="10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7"/>
        <a:stretch xmlns:a="http://schemas.openxmlformats.org/drawingml/2006/main">
          <a:fillRect/>
        </a:stretch>
      </cdr:blipFill>
      <cdr:spPr>
        <a:xfrm xmlns:a="http://schemas.openxmlformats.org/drawingml/2006/main">
          <a:off x="4143375" y="3514725"/>
          <a:ext cx="493058" cy="190500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0.41721</cdr:x>
      <cdr:y>0.7705</cdr:y>
    </cdr:from>
    <cdr:to>
      <cdr:x>0.46531</cdr:x>
      <cdr:y>0.81473</cdr:y>
    </cdr:to>
    <cdr:pic>
      <cdr:nvPicPr>
        <cdr:cNvPr id="11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8"/>
        <a:stretch xmlns:a="http://schemas.openxmlformats.org/drawingml/2006/main">
          <a:fillRect/>
        </a:stretch>
      </cdr:blipFill>
      <cdr:spPr>
        <a:xfrm xmlns:a="http://schemas.openxmlformats.org/drawingml/2006/main">
          <a:off x="4295775" y="3333750"/>
          <a:ext cx="495300" cy="19136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0.47641</cdr:x>
      <cdr:y>0.7749</cdr:y>
    </cdr:from>
    <cdr:to>
      <cdr:x>0.52669</cdr:x>
      <cdr:y>0.82113</cdr:y>
    </cdr:to>
    <cdr:pic>
      <cdr:nvPicPr>
        <cdr:cNvPr id="12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9"/>
        <a:stretch xmlns:a="http://schemas.openxmlformats.org/drawingml/2006/main">
          <a:fillRect/>
        </a:stretch>
      </cdr:blipFill>
      <cdr:spPr>
        <a:xfrm xmlns:a="http://schemas.openxmlformats.org/drawingml/2006/main">
          <a:off x="4905375" y="3352800"/>
          <a:ext cx="517711" cy="200025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0.49214</cdr:x>
      <cdr:y>0.71767</cdr:y>
    </cdr:from>
    <cdr:to>
      <cdr:x>0.54242</cdr:x>
      <cdr:y>0.7639</cdr:y>
    </cdr:to>
    <cdr:pic>
      <cdr:nvPicPr>
        <cdr:cNvPr id="13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0"/>
        <a:stretch xmlns:a="http://schemas.openxmlformats.org/drawingml/2006/main">
          <a:fillRect/>
        </a:stretch>
      </cdr:blipFill>
      <cdr:spPr>
        <a:xfrm xmlns:a="http://schemas.openxmlformats.org/drawingml/2006/main">
          <a:off x="5067300" y="3105150"/>
          <a:ext cx="517711" cy="200025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0.55042</cdr:x>
      <cdr:y>0.45349</cdr:y>
    </cdr:from>
    <cdr:to>
      <cdr:x>0.59591</cdr:x>
      <cdr:y>0.49532</cdr:y>
    </cdr:to>
    <cdr:pic>
      <cdr:nvPicPr>
        <cdr:cNvPr id="14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1"/>
        <a:stretch xmlns:a="http://schemas.openxmlformats.org/drawingml/2006/main">
          <a:fillRect/>
        </a:stretch>
      </cdr:blipFill>
      <cdr:spPr>
        <a:xfrm xmlns:a="http://schemas.openxmlformats.org/drawingml/2006/main">
          <a:off x="5667375" y="1962150"/>
          <a:ext cx="468405" cy="180975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0.56522</cdr:x>
      <cdr:y>0.36324</cdr:y>
    </cdr:from>
    <cdr:to>
      <cdr:x>0.6161</cdr:x>
      <cdr:y>0.4044</cdr:y>
    </cdr:to>
    <cdr:pic>
      <cdr:nvPicPr>
        <cdr:cNvPr id="15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2"/>
        <a:stretch xmlns:a="http://schemas.openxmlformats.org/drawingml/2006/main">
          <a:fillRect/>
        </a:stretch>
      </cdr:blipFill>
      <cdr:spPr>
        <a:xfrm xmlns:a="http://schemas.openxmlformats.org/drawingml/2006/main">
          <a:off x="5819775" y="1571625"/>
          <a:ext cx="523875" cy="178117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0.6235</cdr:x>
      <cdr:y>0.68685</cdr:y>
    </cdr:from>
    <cdr:to>
      <cdr:x>0.66899</cdr:x>
      <cdr:y>0.72867</cdr:y>
    </cdr:to>
    <cdr:pic>
      <cdr:nvPicPr>
        <cdr:cNvPr id="16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3"/>
        <a:stretch xmlns:a="http://schemas.openxmlformats.org/drawingml/2006/main">
          <a:fillRect/>
        </a:stretch>
      </cdr:blipFill>
      <cdr:spPr>
        <a:xfrm xmlns:a="http://schemas.openxmlformats.org/drawingml/2006/main">
          <a:off x="6419850" y="2971800"/>
          <a:ext cx="468405" cy="180975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0.6383</cdr:x>
      <cdr:y>0.16511</cdr:y>
    </cdr:from>
    <cdr:to>
      <cdr:x>0.70748</cdr:x>
      <cdr:y>0.22109</cdr:y>
    </cdr:to>
    <cdr:pic>
      <cdr:nvPicPr>
        <cdr:cNvPr id="17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4"/>
        <a:stretch xmlns:a="http://schemas.openxmlformats.org/drawingml/2006/main">
          <a:fillRect/>
        </a:stretch>
      </cdr:blipFill>
      <cdr:spPr>
        <a:xfrm xmlns:a="http://schemas.openxmlformats.org/drawingml/2006/main">
          <a:off x="6599175" y="714375"/>
          <a:ext cx="715291" cy="242207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0.6975</cdr:x>
      <cdr:y>0.69125</cdr:y>
    </cdr:from>
    <cdr:to>
      <cdr:x>0.74961</cdr:x>
      <cdr:y>0.73916</cdr:y>
    </cdr:to>
    <cdr:pic>
      <cdr:nvPicPr>
        <cdr:cNvPr id="18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5"/>
        <a:stretch xmlns:a="http://schemas.openxmlformats.org/drawingml/2006/main">
          <a:fillRect/>
        </a:stretch>
      </cdr:blipFill>
      <cdr:spPr>
        <a:xfrm xmlns:a="http://schemas.openxmlformats.org/drawingml/2006/main">
          <a:off x="7181850" y="2990850"/>
          <a:ext cx="536494" cy="207282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0.71138</cdr:x>
      <cdr:y>0.22014</cdr:y>
    </cdr:from>
    <cdr:to>
      <cdr:x>0.77059</cdr:x>
      <cdr:y>0.26805</cdr:y>
    </cdr:to>
    <cdr:pic>
      <cdr:nvPicPr>
        <cdr:cNvPr id="19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6"/>
        <a:stretch xmlns:a="http://schemas.openxmlformats.org/drawingml/2006/main">
          <a:fillRect/>
        </a:stretch>
      </cdr:blipFill>
      <cdr:spPr>
        <a:xfrm xmlns:a="http://schemas.openxmlformats.org/drawingml/2006/main">
          <a:off x="7324725" y="952500"/>
          <a:ext cx="609653" cy="207282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0.77243</cdr:x>
      <cdr:y>0.64282</cdr:y>
    </cdr:from>
    <cdr:to>
      <cdr:x>0.82454</cdr:x>
      <cdr:y>0.69073</cdr:y>
    </cdr:to>
    <cdr:pic>
      <cdr:nvPicPr>
        <cdr:cNvPr id="20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7"/>
        <a:stretch xmlns:a="http://schemas.openxmlformats.org/drawingml/2006/main">
          <a:fillRect/>
        </a:stretch>
      </cdr:blipFill>
      <cdr:spPr>
        <a:xfrm xmlns:a="http://schemas.openxmlformats.org/drawingml/2006/main">
          <a:off x="7953375" y="2781300"/>
          <a:ext cx="536494" cy="207282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0.78631</cdr:x>
      <cdr:y>0.29279</cdr:y>
    </cdr:from>
    <cdr:to>
      <cdr:x>0.83841</cdr:x>
      <cdr:y>0.3407</cdr:y>
    </cdr:to>
    <cdr:pic>
      <cdr:nvPicPr>
        <cdr:cNvPr id="21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8"/>
        <a:stretch xmlns:a="http://schemas.openxmlformats.org/drawingml/2006/main">
          <a:fillRect/>
        </a:stretch>
      </cdr:blipFill>
      <cdr:spPr>
        <a:xfrm xmlns:a="http://schemas.openxmlformats.org/drawingml/2006/main">
          <a:off x="8096250" y="1266825"/>
          <a:ext cx="536494" cy="207282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0.84551</cdr:x>
      <cdr:y>0.71987</cdr:y>
    </cdr:from>
    <cdr:to>
      <cdr:x>0.89762</cdr:x>
      <cdr:y>0.76778</cdr:y>
    </cdr:to>
    <cdr:pic>
      <cdr:nvPicPr>
        <cdr:cNvPr id="22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8705850" y="3114675"/>
          <a:ext cx="536494" cy="207282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0.85939</cdr:x>
      <cdr:y>0.31921</cdr:y>
    </cdr:from>
    <cdr:to>
      <cdr:x>0.9186</cdr:x>
      <cdr:y>0.36711</cdr:y>
    </cdr:to>
    <cdr:pic>
      <cdr:nvPicPr>
        <cdr:cNvPr id="23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9"/>
        <a:stretch xmlns:a="http://schemas.openxmlformats.org/drawingml/2006/main">
          <a:fillRect/>
        </a:stretch>
      </cdr:blipFill>
      <cdr:spPr>
        <a:xfrm xmlns:a="http://schemas.openxmlformats.org/drawingml/2006/main">
          <a:off x="8848725" y="1381125"/>
          <a:ext cx="609653" cy="207282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0.92044</cdr:x>
      <cdr:y>0.72094</cdr:y>
    </cdr:from>
    <cdr:to>
      <cdr:x>0.97255</cdr:x>
      <cdr:y>0.76885</cdr:y>
    </cdr:to>
    <cdr:pic>
      <cdr:nvPicPr>
        <cdr:cNvPr id="24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0"/>
        <a:stretch xmlns:a="http://schemas.openxmlformats.org/drawingml/2006/main">
          <a:fillRect/>
        </a:stretch>
      </cdr:blipFill>
      <cdr:spPr>
        <a:xfrm xmlns:a="http://schemas.openxmlformats.org/drawingml/2006/main">
          <a:off x="9477375" y="3119324"/>
          <a:ext cx="536494" cy="207282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0.93525</cdr:x>
      <cdr:y>0.42928</cdr:y>
    </cdr:from>
    <cdr:to>
      <cdr:x>0.99445</cdr:x>
      <cdr:y>0.47719</cdr:y>
    </cdr:to>
    <cdr:pic>
      <cdr:nvPicPr>
        <cdr:cNvPr id="25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1"/>
        <a:stretch xmlns:a="http://schemas.openxmlformats.org/drawingml/2006/main">
          <a:fillRect/>
        </a:stretch>
      </cdr:blipFill>
      <cdr:spPr>
        <a:xfrm xmlns:a="http://schemas.openxmlformats.org/drawingml/2006/main">
          <a:off x="9629775" y="1857375"/>
          <a:ext cx="609653" cy="207282"/>
        </a:xfrm>
        <a:prstGeom xmlns:a="http://schemas.openxmlformats.org/drawingml/2006/main" prst="rect">
          <a:avLst/>
        </a:prstGeom>
      </cdr:spPr>
    </cdr:pic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0.12073</cdr:x>
      <cdr:y>0.46127</cdr:y>
    </cdr:from>
    <cdr:to>
      <cdr:x>0.17248</cdr:x>
      <cdr:y>0.5166</cdr:y>
    </cdr:to>
    <cdr:pic>
      <cdr:nvPicPr>
        <cdr:cNvPr id="4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1251857" y="1728108"/>
          <a:ext cx="536494" cy="207282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0.13386</cdr:x>
      <cdr:y>0.23245</cdr:y>
    </cdr:from>
    <cdr:to>
      <cdr:x>0.19266</cdr:x>
      <cdr:y>0.28778</cdr:y>
    </cdr:to>
    <cdr:pic>
      <cdr:nvPicPr>
        <cdr:cNvPr id="5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>
          <a:off x="1387929" y="870857"/>
          <a:ext cx="609653" cy="207282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0.19816</cdr:x>
      <cdr:y>0.63198</cdr:y>
    </cdr:from>
    <cdr:to>
      <cdr:x>0.2499</cdr:x>
      <cdr:y>0.68731</cdr:y>
    </cdr:to>
    <cdr:pic>
      <cdr:nvPicPr>
        <cdr:cNvPr id="6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3"/>
        <a:stretch xmlns:a="http://schemas.openxmlformats.org/drawingml/2006/main">
          <a:fillRect/>
        </a:stretch>
      </cdr:blipFill>
      <cdr:spPr>
        <a:xfrm xmlns:a="http://schemas.openxmlformats.org/drawingml/2006/main">
          <a:off x="2054679" y="2367643"/>
          <a:ext cx="536494" cy="207282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0.20735</cdr:x>
      <cdr:y>0.2942</cdr:y>
    </cdr:from>
    <cdr:to>
      <cdr:x>0.25909</cdr:x>
      <cdr:y>0.34953</cdr:y>
    </cdr:to>
    <cdr:pic>
      <cdr:nvPicPr>
        <cdr:cNvPr id="7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4"/>
        <a:stretch xmlns:a="http://schemas.openxmlformats.org/drawingml/2006/main">
          <a:fillRect/>
        </a:stretch>
      </cdr:blipFill>
      <cdr:spPr>
        <a:xfrm xmlns:a="http://schemas.openxmlformats.org/drawingml/2006/main">
          <a:off x="2149929" y="1102179"/>
          <a:ext cx="536494" cy="207282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0.27034</cdr:x>
      <cdr:y>0.62472</cdr:y>
    </cdr:from>
    <cdr:to>
      <cdr:x>0.32208</cdr:x>
      <cdr:y>0.68004</cdr:y>
    </cdr:to>
    <cdr:pic>
      <cdr:nvPicPr>
        <cdr:cNvPr id="8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5"/>
        <a:stretch xmlns:a="http://schemas.openxmlformats.org/drawingml/2006/main">
          <a:fillRect/>
        </a:stretch>
      </cdr:blipFill>
      <cdr:spPr>
        <a:xfrm xmlns:a="http://schemas.openxmlformats.org/drawingml/2006/main">
          <a:off x="2803072" y="2340428"/>
          <a:ext cx="536494" cy="207282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0.28215</cdr:x>
      <cdr:y>0.45401</cdr:y>
    </cdr:from>
    <cdr:to>
      <cdr:x>0.33389</cdr:x>
      <cdr:y>0.50934</cdr:y>
    </cdr:to>
    <cdr:pic>
      <cdr:nvPicPr>
        <cdr:cNvPr id="9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6"/>
        <a:stretch xmlns:a="http://schemas.openxmlformats.org/drawingml/2006/main">
          <a:fillRect/>
        </a:stretch>
      </cdr:blipFill>
      <cdr:spPr>
        <a:xfrm xmlns:a="http://schemas.openxmlformats.org/drawingml/2006/main">
          <a:off x="2925536" y="1700893"/>
          <a:ext cx="536494" cy="207282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0.34514</cdr:x>
      <cdr:y>0.6792</cdr:y>
    </cdr:from>
    <cdr:to>
      <cdr:x>0.39689</cdr:x>
      <cdr:y>0.73453</cdr:y>
    </cdr:to>
    <cdr:pic>
      <cdr:nvPicPr>
        <cdr:cNvPr id="10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3"/>
        <a:stretch xmlns:a="http://schemas.openxmlformats.org/drawingml/2006/main">
          <a:fillRect/>
        </a:stretch>
      </cdr:blipFill>
      <cdr:spPr>
        <a:xfrm xmlns:a="http://schemas.openxmlformats.org/drawingml/2006/main">
          <a:off x="3578678" y="2544535"/>
          <a:ext cx="536494" cy="207282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0.35827</cdr:x>
      <cdr:y>0.34141</cdr:y>
    </cdr:from>
    <cdr:to>
      <cdr:x>0.41707</cdr:x>
      <cdr:y>0.39674</cdr:y>
    </cdr:to>
    <cdr:pic>
      <cdr:nvPicPr>
        <cdr:cNvPr id="11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7"/>
        <a:stretch xmlns:a="http://schemas.openxmlformats.org/drawingml/2006/main">
          <a:fillRect/>
        </a:stretch>
      </cdr:blipFill>
      <cdr:spPr>
        <a:xfrm xmlns:a="http://schemas.openxmlformats.org/drawingml/2006/main">
          <a:off x="3714750" y="1279071"/>
          <a:ext cx="609653" cy="207282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0.41864</cdr:x>
      <cdr:y>0.73368</cdr:y>
    </cdr:from>
    <cdr:to>
      <cdr:x>0.47038</cdr:x>
      <cdr:y>0.78901</cdr:y>
    </cdr:to>
    <cdr:pic>
      <cdr:nvPicPr>
        <cdr:cNvPr id="12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5"/>
        <a:stretch xmlns:a="http://schemas.openxmlformats.org/drawingml/2006/main">
          <a:fillRect/>
        </a:stretch>
      </cdr:blipFill>
      <cdr:spPr>
        <a:xfrm xmlns:a="http://schemas.openxmlformats.org/drawingml/2006/main">
          <a:off x="4340678" y="2748643"/>
          <a:ext cx="536494" cy="207282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0.42913</cdr:x>
      <cdr:y>0.54844</cdr:y>
    </cdr:from>
    <cdr:to>
      <cdr:x>0.48793</cdr:x>
      <cdr:y>0.60377</cdr:y>
    </cdr:to>
    <cdr:pic>
      <cdr:nvPicPr>
        <cdr:cNvPr id="13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8"/>
        <a:stretch xmlns:a="http://schemas.openxmlformats.org/drawingml/2006/main">
          <a:fillRect/>
        </a:stretch>
      </cdr:blipFill>
      <cdr:spPr>
        <a:xfrm xmlns:a="http://schemas.openxmlformats.org/drawingml/2006/main">
          <a:off x="4449536" y="2054678"/>
          <a:ext cx="609653" cy="207282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0.4895</cdr:x>
      <cdr:y>0.74821</cdr:y>
    </cdr:from>
    <cdr:to>
      <cdr:x>0.54124</cdr:x>
      <cdr:y>0.80354</cdr:y>
    </cdr:to>
    <cdr:pic>
      <cdr:nvPicPr>
        <cdr:cNvPr id="14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9"/>
        <a:stretch xmlns:a="http://schemas.openxmlformats.org/drawingml/2006/main">
          <a:fillRect/>
        </a:stretch>
      </cdr:blipFill>
      <cdr:spPr>
        <a:xfrm xmlns:a="http://schemas.openxmlformats.org/drawingml/2006/main">
          <a:off x="5075464" y="2803072"/>
          <a:ext cx="536494" cy="207282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0.50919</cdr:x>
      <cdr:y>0.66467</cdr:y>
    </cdr:from>
    <cdr:to>
      <cdr:x>0.56093</cdr:x>
      <cdr:y>0.72</cdr:y>
    </cdr:to>
    <cdr:pic>
      <cdr:nvPicPr>
        <cdr:cNvPr id="15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0"/>
        <a:stretch xmlns:a="http://schemas.openxmlformats.org/drawingml/2006/main">
          <a:fillRect/>
        </a:stretch>
      </cdr:blipFill>
      <cdr:spPr>
        <a:xfrm xmlns:a="http://schemas.openxmlformats.org/drawingml/2006/main">
          <a:off x="5279572" y="2490108"/>
          <a:ext cx="536494" cy="207282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0.56562</cdr:x>
      <cdr:y>0.75547</cdr:y>
    </cdr:from>
    <cdr:to>
      <cdr:x>0.61736</cdr:x>
      <cdr:y>0.8108</cdr:y>
    </cdr:to>
    <cdr:pic>
      <cdr:nvPicPr>
        <cdr:cNvPr id="16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1"/>
        <a:stretch xmlns:a="http://schemas.openxmlformats.org/drawingml/2006/main">
          <a:fillRect/>
        </a:stretch>
      </cdr:blipFill>
      <cdr:spPr>
        <a:xfrm xmlns:a="http://schemas.openxmlformats.org/drawingml/2006/main">
          <a:off x="5864679" y="2830286"/>
          <a:ext cx="536494" cy="207282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0.57874</cdr:x>
      <cdr:y>0.69736</cdr:y>
    </cdr:from>
    <cdr:to>
      <cdr:x>0.63048</cdr:x>
      <cdr:y>0.75269</cdr:y>
    </cdr:to>
    <cdr:pic>
      <cdr:nvPicPr>
        <cdr:cNvPr id="17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2"/>
        <a:stretch xmlns:a="http://schemas.openxmlformats.org/drawingml/2006/main">
          <a:fillRect/>
        </a:stretch>
      </cdr:blipFill>
      <cdr:spPr>
        <a:xfrm xmlns:a="http://schemas.openxmlformats.org/drawingml/2006/main">
          <a:off x="6000750" y="2612572"/>
          <a:ext cx="536494" cy="207282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0.6378</cdr:x>
      <cdr:y>0.7591</cdr:y>
    </cdr:from>
    <cdr:to>
      <cdr:x>0.68954</cdr:x>
      <cdr:y>0.81443</cdr:y>
    </cdr:to>
    <cdr:pic>
      <cdr:nvPicPr>
        <cdr:cNvPr id="18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3"/>
        <a:stretch xmlns:a="http://schemas.openxmlformats.org/drawingml/2006/main">
          <a:fillRect/>
        </a:stretch>
      </cdr:blipFill>
      <cdr:spPr>
        <a:xfrm xmlns:a="http://schemas.openxmlformats.org/drawingml/2006/main">
          <a:off x="6613071" y="2843893"/>
          <a:ext cx="536494" cy="207282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0.65486</cdr:x>
      <cdr:y>0.71189</cdr:y>
    </cdr:from>
    <cdr:to>
      <cdr:x>0.7066</cdr:x>
      <cdr:y>0.76721</cdr:y>
    </cdr:to>
    <cdr:pic>
      <cdr:nvPicPr>
        <cdr:cNvPr id="19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4"/>
        <a:stretch xmlns:a="http://schemas.openxmlformats.org/drawingml/2006/main">
          <a:fillRect/>
        </a:stretch>
      </cdr:blipFill>
      <cdr:spPr>
        <a:xfrm xmlns:a="http://schemas.openxmlformats.org/drawingml/2006/main">
          <a:off x="6789964" y="2667000"/>
          <a:ext cx="536494" cy="207282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0.71129</cdr:x>
      <cdr:y>0.76273</cdr:y>
    </cdr:from>
    <cdr:to>
      <cdr:x>0.76303</cdr:x>
      <cdr:y>0.81806</cdr:y>
    </cdr:to>
    <cdr:pic>
      <cdr:nvPicPr>
        <cdr:cNvPr id="20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5"/>
        <a:stretch xmlns:a="http://schemas.openxmlformats.org/drawingml/2006/main">
          <a:fillRect/>
        </a:stretch>
      </cdr:blipFill>
      <cdr:spPr>
        <a:xfrm xmlns:a="http://schemas.openxmlformats.org/drawingml/2006/main">
          <a:off x="7375071" y="2857500"/>
          <a:ext cx="536494" cy="207282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0.72703</cdr:x>
      <cdr:y>0.70825</cdr:y>
    </cdr:from>
    <cdr:to>
      <cdr:x>0.78583</cdr:x>
      <cdr:y>0.76358</cdr:y>
    </cdr:to>
    <cdr:pic>
      <cdr:nvPicPr>
        <cdr:cNvPr id="21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6"/>
        <a:stretch xmlns:a="http://schemas.openxmlformats.org/drawingml/2006/main">
          <a:fillRect/>
        </a:stretch>
      </cdr:blipFill>
      <cdr:spPr>
        <a:xfrm xmlns:a="http://schemas.openxmlformats.org/drawingml/2006/main">
          <a:off x="7538357" y="2653393"/>
          <a:ext cx="609653" cy="207282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0.78871</cdr:x>
      <cdr:y>0.75184</cdr:y>
    </cdr:from>
    <cdr:to>
      <cdr:x>0.84046</cdr:x>
      <cdr:y>0.80717</cdr:y>
    </cdr:to>
    <cdr:pic>
      <cdr:nvPicPr>
        <cdr:cNvPr id="22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7"/>
        <a:stretch xmlns:a="http://schemas.openxmlformats.org/drawingml/2006/main">
          <a:fillRect/>
        </a:stretch>
      </cdr:blipFill>
      <cdr:spPr>
        <a:xfrm xmlns:a="http://schemas.openxmlformats.org/drawingml/2006/main">
          <a:off x="8177893" y="2816679"/>
          <a:ext cx="536494" cy="207282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0.7979</cdr:x>
      <cdr:y>0.68646</cdr:y>
    </cdr:from>
    <cdr:to>
      <cdr:x>0.8567</cdr:x>
      <cdr:y>0.74179</cdr:y>
    </cdr:to>
    <cdr:pic>
      <cdr:nvPicPr>
        <cdr:cNvPr id="23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8"/>
        <a:stretch xmlns:a="http://schemas.openxmlformats.org/drawingml/2006/main">
          <a:fillRect/>
        </a:stretch>
      </cdr:blipFill>
      <cdr:spPr>
        <a:xfrm xmlns:a="http://schemas.openxmlformats.org/drawingml/2006/main">
          <a:off x="8273143" y="2571750"/>
          <a:ext cx="609653" cy="207282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0.85958</cdr:x>
      <cdr:y>0.70462</cdr:y>
    </cdr:from>
    <cdr:to>
      <cdr:x>0.91132</cdr:x>
      <cdr:y>0.75995</cdr:y>
    </cdr:to>
    <cdr:pic>
      <cdr:nvPicPr>
        <cdr:cNvPr id="24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9"/>
        <a:stretch xmlns:a="http://schemas.openxmlformats.org/drawingml/2006/main">
          <a:fillRect/>
        </a:stretch>
      </cdr:blipFill>
      <cdr:spPr>
        <a:xfrm xmlns:a="http://schemas.openxmlformats.org/drawingml/2006/main">
          <a:off x="8912679" y="2639785"/>
          <a:ext cx="536494" cy="207282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0.87664</cdr:x>
      <cdr:y>0.54118</cdr:y>
    </cdr:from>
    <cdr:to>
      <cdr:x>0.93544</cdr:x>
      <cdr:y>0.59651</cdr:y>
    </cdr:to>
    <cdr:pic>
      <cdr:nvPicPr>
        <cdr:cNvPr id="25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0"/>
        <a:stretch xmlns:a="http://schemas.openxmlformats.org/drawingml/2006/main">
          <a:fillRect/>
        </a:stretch>
      </cdr:blipFill>
      <cdr:spPr>
        <a:xfrm xmlns:a="http://schemas.openxmlformats.org/drawingml/2006/main">
          <a:off x="9089571" y="2027464"/>
          <a:ext cx="609653" cy="207282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0.93307</cdr:x>
      <cdr:y>0.55571</cdr:y>
    </cdr:from>
    <cdr:to>
      <cdr:x>0.98481</cdr:x>
      <cdr:y>0.61104</cdr:y>
    </cdr:to>
    <cdr:pic>
      <cdr:nvPicPr>
        <cdr:cNvPr id="26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1"/>
        <a:stretch xmlns:a="http://schemas.openxmlformats.org/drawingml/2006/main">
          <a:fillRect/>
        </a:stretch>
      </cdr:blipFill>
      <cdr:spPr>
        <a:xfrm xmlns:a="http://schemas.openxmlformats.org/drawingml/2006/main">
          <a:off x="9674678" y="2081893"/>
          <a:ext cx="536494" cy="207282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0.95538</cdr:x>
      <cdr:y>0.60336</cdr:y>
    </cdr:from>
    <cdr:to>
      <cdr:x>1</cdr:x>
      <cdr:y>0.6683</cdr:y>
    </cdr:to>
    <cdr:pic>
      <cdr:nvPicPr>
        <cdr:cNvPr id="27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2"/>
        <a:stretch xmlns:a="http://schemas.openxmlformats.org/drawingml/2006/main">
          <a:fillRect/>
        </a:stretch>
      </cdr:blipFill>
      <cdr:spPr>
        <a:xfrm xmlns:a="http://schemas.openxmlformats.org/drawingml/2006/main">
          <a:off x="9960429" y="2260424"/>
          <a:ext cx="462642" cy="243292"/>
        </a:xfrm>
        <a:prstGeom xmlns:a="http://schemas.openxmlformats.org/drawingml/2006/main" prst="rect">
          <a:avLst/>
        </a:prstGeom>
      </cdr:spPr>
    </cdr:pic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Expressiva/Dados%20de%20aplicativos/Microsoft/Excel/Dados%20Relevantes%202009%20(version%201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Tatiana/ONS/ONS_DadosRelevantes/Dados%20Relevantes%202009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ista"/>
      <sheetName val="19"/>
      <sheetName val="22"/>
      <sheetName val="23"/>
      <sheetName val="26"/>
      <sheetName val="27"/>
      <sheetName val="28a"/>
      <sheetName val="28b"/>
      <sheetName val="29"/>
      <sheetName val="32"/>
      <sheetName val="33"/>
      <sheetName val="34-37"/>
      <sheetName val="40"/>
      <sheetName val="41-44"/>
      <sheetName val="45-48"/>
      <sheetName val="49-50"/>
      <sheetName val="51"/>
      <sheetName val="54-56"/>
      <sheetName val="57"/>
      <sheetName val="57-58"/>
      <sheetName val="59"/>
      <sheetName val="62"/>
      <sheetName val="63"/>
      <sheetName val="64-65"/>
      <sheetName val="66-67"/>
      <sheetName val="68-69"/>
      <sheetName val="70"/>
      <sheetName val="71-72"/>
      <sheetName val="73-75"/>
      <sheetName val="78-79"/>
      <sheetName val="80-82"/>
      <sheetName val="83-84"/>
      <sheetName val="84-85"/>
      <sheetName val="86"/>
      <sheetName val="87-8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3">
          <cell r="B3" t="str">
            <v>Jan</v>
          </cell>
          <cell r="C3" t="str">
            <v>Fev</v>
          </cell>
          <cell r="D3" t="str">
            <v>Mar</v>
          </cell>
          <cell r="E3" t="str">
            <v>Abr</v>
          </cell>
          <cell r="F3" t="str">
            <v>Mai</v>
          </cell>
          <cell r="G3" t="str">
            <v>Jun</v>
          </cell>
          <cell r="H3" t="str">
            <v>Jul</v>
          </cell>
          <cell r="I3" t="str">
            <v>Ago</v>
          </cell>
          <cell r="J3" t="str">
            <v>Set</v>
          </cell>
          <cell r="K3" t="str">
            <v>Out</v>
          </cell>
          <cell r="L3" t="str">
            <v>Nov</v>
          </cell>
          <cell r="M3" t="str">
            <v>Dez</v>
          </cell>
        </row>
        <row r="4">
          <cell r="A4" t="str">
            <v>100% da MLT</v>
          </cell>
          <cell r="B4">
            <v>53976</v>
          </cell>
          <cell r="C4">
            <v>57065</v>
          </cell>
          <cell r="D4">
            <v>52944</v>
          </cell>
          <cell r="E4">
            <v>39680</v>
          </cell>
          <cell r="F4">
            <v>28894</v>
          </cell>
          <cell r="G4">
            <v>24598</v>
          </cell>
          <cell r="H4">
            <v>20437</v>
          </cell>
          <cell r="I4">
            <v>18182</v>
          </cell>
          <cell r="J4">
            <v>17137</v>
          </cell>
          <cell r="K4">
            <v>20487</v>
          </cell>
          <cell r="L4">
            <v>26277</v>
          </cell>
          <cell r="M4">
            <v>39669</v>
          </cell>
        </row>
        <row r="5">
          <cell r="A5" t="str">
            <v xml:space="preserve">Mínima do Histórico  </v>
          </cell>
          <cell r="B5">
            <v>32980.26</v>
          </cell>
          <cell r="C5">
            <v>25725.15</v>
          </cell>
          <cell r="D5">
            <v>26523</v>
          </cell>
          <cell r="E5">
            <v>27036.799999999999</v>
          </cell>
          <cell r="F5">
            <v>15919.2</v>
          </cell>
          <cell r="G5">
            <v>17490.14</v>
          </cell>
          <cell r="H5">
            <v>15144.1</v>
          </cell>
          <cell r="I5">
            <v>11010.56</v>
          </cell>
          <cell r="J5">
            <v>10979.2</v>
          </cell>
          <cell r="K5">
            <v>10665.72</v>
          </cell>
          <cell r="L5">
            <v>17895.560000000001</v>
          </cell>
          <cell r="M5">
            <v>31786.400000000001</v>
          </cell>
        </row>
        <row r="6">
          <cell r="A6" t="str">
            <v xml:space="preserve">ENA Armazenável Verificada </v>
          </cell>
          <cell r="B6">
            <v>49172.135999999999</v>
          </cell>
          <cell r="C6">
            <v>56876.6855</v>
          </cell>
          <cell r="D6">
            <v>42826.401600000005</v>
          </cell>
          <cell r="E6">
            <v>41997.312000000005</v>
          </cell>
          <cell r="F6">
            <v>29613.460600000002</v>
          </cell>
          <cell r="G6">
            <v>24797.2438</v>
          </cell>
          <cell r="H6">
            <v>26858.305399999997</v>
          </cell>
          <cell r="I6">
            <v>24858.430400000001</v>
          </cell>
          <cell r="J6">
            <v>26805.695399999997</v>
          </cell>
          <cell r="K6">
            <v>28591.657200000001</v>
          </cell>
          <cell r="L6">
            <v>30218.55</v>
          </cell>
          <cell r="M6">
            <v>41715.920400000003</v>
          </cell>
        </row>
        <row r="54">
          <cell r="B54" t="str">
            <v>Jan</v>
          </cell>
          <cell r="C54" t="str">
            <v>Fev</v>
          </cell>
          <cell r="D54" t="str">
            <v>Mar</v>
          </cell>
          <cell r="E54" t="str">
            <v>Abr</v>
          </cell>
          <cell r="F54" t="str">
            <v>Mai</v>
          </cell>
          <cell r="G54" t="str">
            <v>Jun</v>
          </cell>
          <cell r="H54" t="str">
            <v>Jul</v>
          </cell>
          <cell r="I54" t="str">
            <v>Ago</v>
          </cell>
          <cell r="J54" t="str">
            <v>Set</v>
          </cell>
          <cell r="K54" t="str">
            <v>Out</v>
          </cell>
          <cell r="L54" t="str">
            <v>Nov</v>
          </cell>
          <cell r="M54" t="str">
            <v>Dez</v>
          </cell>
        </row>
        <row r="55">
          <cell r="A55" t="str">
            <v>100% da MLT</v>
          </cell>
          <cell r="B55">
            <v>6280</v>
          </cell>
          <cell r="C55">
            <v>7266</v>
          </cell>
          <cell r="D55">
            <v>6129</v>
          </cell>
          <cell r="E55">
            <v>5696</v>
          </cell>
          <cell r="F55">
            <v>7550</v>
          </cell>
          <cell r="G55">
            <v>8693</v>
          </cell>
          <cell r="H55">
            <v>9419</v>
          </cell>
          <cell r="I55">
            <v>8680</v>
          </cell>
          <cell r="J55">
            <v>10267</v>
          </cell>
          <cell r="K55">
            <v>11729</v>
          </cell>
          <cell r="L55">
            <v>8363</v>
          </cell>
          <cell r="M55">
            <v>6460</v>
          </cell>
        </row>
        <row r="56">
          <cell r="A56" t="str">
            <v xml:space="preserve">Mínima do Histórico  </v>
          </cell>
          <cell r="B56">
            <v>1318.8</v>
          </cell>
          <cell r="C56">
            <v>2688.42</v>
          </cell>
          <cell r="D56">
            <v>3799.98</v>
          </cell>
          <cell r="E56">
            <v>1765.76</v>
          </cell>
          <cell r="F56">
            <v>1359</v>
          </cell>
          <cell r="G56">
            <v>2086.3200000000002</v>
          </cell>
          <cell r="H56">
            <v>8100.34</v>
          </cell>
          <cell r="I56">
            <v>3732.4</v>
          </cell>
          <cell r="J56">
            <v>3593.45</v>
          </cell>
          <cell r="K56">
            <v>4574.3100000000004</v>
          </cell>
          <cell r="L56">
            <v>3094.31</v>
          </cell>
          <cell r="M56">
            <v>3165.4</v>
          </cell>
        </row>
        <row r="57">
          <cell r="A57" t="str">
            <v xml:space="preserve">ENA Armazenável Verificada </v>
          </cell>
          <cell r="B57">
            <v>4672.3200000000006</v>
          </cell>
          <cell r="C57">
            <v>4074.0461999999998</v>
          </cell>
          <cell r="D57">
            <v>3699.4643999999998</v>
          </cell>
          <cell r="E57">
            <v>1521.9712</v>
          </cell>
          <cell r="F57">
            <v>2046.8050000000001</v>
          </cell>
          <cell r="G57">
            <v>3129.48</v>
          </cell>
          <cell r="H57">
            <v>9843.7969000000012</v>
          </cell>
          <cell r="I57">
            <v>13670.132000000001</v>
          </cell>
          <cell r="J57">
            <v>12645.863900000002</v>
          </cell>
          <cell r="K57">
            <v>11171.872499999999</v>
          </cell>
          <cell r="L57">
            <v>10788.27</v>
          </cell>
          <cell r="M57">
            <v>8685.4699999999993</v>
          </cell>
        </row>
        <row r="108">
          <cell r="B108" t="str">
            <v>Jan</v>
          </cell>
          <cell r="C108" t="str">
            <v>Fev</v>
          </cell>
          <cell r="D108" t="str">
            <v>Mar</v>
          </cell>
          <cell r="E108" t="str">
            <v>Abr</v>
          </cell>
          <cell r="F108" t="str">
            <v>Mai</v>
          </cell>
          <cell r="G108" t="str">
            <v>Jun</v>
          </cell>
          <cell r="H108" t="str">
            <v>Jul</v>
          </cell>
          <cell r="I108" t="str">
            <v>Ago</v>
          </cell>
          <cell r="J108" t="str">
            <v>Set</v>
          </cell>
          <cell r="K108" t="str">
            <v>Out</v>
          </cell>
          <cell r="L108" t="str">
            <v>Nov</v>
          </cell>
          <cell r="M108" t="str">
            <v>Dez</v>
          </cell>
        </row>
        <row r="109">
          <cell r="A109" t="str">
            <v>100% da MLT</v>
          </cell>
          <cell r="B109">
            <v>14280</v>
          </cell>
          <cell r="C109">
            <v>15138</v>
          </cell>
          <cell r="D109">
            <v>15244</v>
          </cell>
          <cell r="E109">
            <v>12191</v>
          </cell>
          <cell r="F109">
            <v>7451</v>
          </cell>
          <cell r="G109">
            <v>4896</v>
          </cell>
          <cell r="H109">
            <v>4039</v>
          </cell>
          <cell r="I109">
            <v>3528</v>
          </cell>
          <cell r="J109">
            <v>3150</v>
          </cell>
          <cell r="K109">
            <v>3443</v>
          </cell>
          <cell r="L109">
            <v>5601</v>
          </cell>
          <cell r="M109">
            <v>10314</v>
          </cell>
        </row>
        <row r="110">
          <cell r="A110" t="str">
            <v xml:space="preserve">Mínima do Histórico  </v>
          </cell>
          <cell r="B110">
            <v>10138.799999999999</v>
          </cell>
          <cell r="C110">
            <v>5449.68</v>
          </cell>
          <cell r="D110">
            <v>5792.72</v>
          </cell>
          <cell r="E110">
            <v>4388.76</v>
          </cell>
          <cell r="F110">
            <v>2831.38</v>
          </cell>
          <cell r="G110">
            <v>2545.92</v>
          </cell>
          <cell r="H110">
            <v>2261.84</v>
          </cell>
          <cell r="I110">
            <v>2046.24</v>
          </cell>
          <cell r="J110">
            <v>2016</v>
          </cell>
          <cell r="K110">
            <v>2547.8200000000002</v>
          </cell>
          <cell r="L110">
            <v>3528.63</v>
          </cell>
          <cell r="M110">
            <v>7426.08</v>
          </cell>
        </row>
        <row r="111">
          <cell r="A111" t="str">
            <v xml:space="preserve">ENA Armazenável Verificada </v>
          </cell>
          <cell r="B111">
            <v>16147.823999999999</v>
          </cell>
          <cell r="C111">
            <v>14529.4524</v>
          </cell>
          <cell r="D111">
            <v>10122.016000000001</v>
          </cell>
          <cell r="E111">
            <v>13484.465099999999</v>
          </cell>
          <cell r="F111">
            <v>7776.6086999999998</v>
          </cell>
          <cell r="G111">
            <v>4619.3760000000002</v>
          </cell>
          <cell r="H111">
            <v>3806.7575000000002</v>
          </cell>
          <cell r="I111">
            <v>3176.9639999999995</v>
          </cell>
          <cell r="J111">
            <v>3231.9</v>
          </cell>
          <cell r="K111">
            <v>4059.9856</v>
          </cell>
          <cell r="L111">
            <v>7897.41</v>
          </cell>
          <cell r="M111">
            <v>7333.253999999999</v>
          </cell>
        </row>
        <row r="157">
          <cell r="B157" t="str">
            <v>Jan</v>
          </cell>
          <cell r="C157" t="str">
            <v>Fev</v>
          </cell>
          <cell r="D157" t="str">
            <v>Mar</v>
          </cell>
          <cell r="E157" t="str">
            <v>Abr</v>
          </cell>
          <cell r="F157" t="str">
            <v>Mai</v>
          </cell>
          <cell r="G157" t="str">
            <v>Jun</v>
          </cell>
          <cell r="H157" t="str">
            <v>Jul</v>
          </cell>
          <cell r="I157" t="str">
            <v>Ago</v>
          </cell>
          <cell r="J157" t="str">
            <v>Set</v>
          </cell>
          <cell r="K157" t="str">
            <v>Out</v>
          </cell>
          <cell r="L157" t="str">
            <v>Nov</v>
          </cell>
          <cell r="M157" t="str">
            <v>Dez</v>
          </cell>
        </row>
        <row r="158">
          <cell r="A158" t="str">
            <v>100% da MLT</v>
          </cell>
          <cell r="B158">
            <v>8335</v>
          </cell>
          <cell r="C158">
            <v>11291</v>
          </cell>
          <cell r="D158">
            <v>13246</v>
          </cell>
          <cell r="E158">
            <v>13223</v>
          </cell>
          <cell r="F158">
            <v>8559</v>
          </cell>
          <cell r="G158">
            <v>4055</v>
          </cell>
          <cell r="H158">
            <v>2354</v>
          </cell>
          <cell r="I158">
            <v>1664</v>
          </cell>
          <cell r="J158">
            <v>1314</v>
          </cell>
          <cell r="K158">
            <v>1464</v>
          </cell>
          <cell r="L158">
            <v>2393</v>
          </cell>
          <cell r="M158">
            <v>4716</v>
          </cell>
        </row>
        <row r="159">
          <cell r="A159" t="str">
            <v xml:space="preserve">Mínima do Histórico  </v>
          </cell>
          <cell r="B159">
            <v>5834.5</v>
          </cell>
          <cell r="C159">
            <v>3951.85</v>
          </cell>
          <cell r="D159">
            <v>5695.78</v>
          </cell>
          <cell r="E159">
            <v>7272.65</v>
          </cell>
          <cell r="F159">
            <v>4964.22</v>
          </cell>
          <cell r="G159">
            <v>2108.6</v>
          </cell>
          <cell r="H159">
            <v>1224.08</v>
          </cell>
          <cell r="I159">
            <v>898.56</v>
          </cell>
          <cell r="J159">
            <v>762.12</v>
          </cell>
          <cell r="K159">
            <v>1273.68</v>
          </cell>
          <cell r="L159">
            <v>1962.26</v>
          </cell>
          <cell r="M159">
            <v>3584.16</v>
          </cell>
        </row>
        <row r="160">
          <cell r="A160" t="str">
            <v xml:space="preserve">ENA Armazenável Verificada </v>
          </cell>
          <cell r="B160">
            <v>6327.9320000000007</v>
          </cell>
          <cell r="C160">
            <v>8996.6688000000013</v>
          </cell>
          <cell r="D160">
            <v>10579.5802</v>
          </cell>
          <cell r="E160">
            <v>6727.8624</v>
          </cell>
          <cell r="F160">
            <v>6558.7616999999991</v>
          </cell>
          <cell r="G160">
            <v>6003.4274999999998</v>
          </cell>
          <cell r="H160">
            <v>2914.0166000000004</v>
          </cell>
          <cell r="I160">
            <v>1668.9919999999997</v>
          </cell>
          <cell r="J160">
            <v>1371.5532000000001</v>
          </cell>
          <cell r="K160">
            <v>1704.9744000000001</v>
          </cell>
          <cell r="L160">
            <v>3374.13</v>
          </cell>
          <cell r="M160">
            <v>5316.3468000000003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Lista"/>
      <sheetName val="19"/>
      <sheetName val="22"/>
      <sheetName val="23"/>
      <sheetName val="26"/>
      <sheetName val="27"/>
      <sheetName val="28a"/>
      <sheetName val="28b"/>
      <sheetName val="29"/>
      <sheetName val="32"/>
      <sheetName val="33"/>
      <sheetName val="34-37"/>
      <sheetName val="40"/>
      <sheetName val="41-44"/>
      <sheetName val="45-48"/>
      <sheetName val="49-50"/>
      <sheetName val="51"/>
      <sheetName val="54-56"/>
      <sheetName val="57"/>
      <sheetName val="57-58"/>
      <sheetName val="59"/>
      <sheetName val="62"/>
      <sheetName val="63"/>
      <sheetName val="64-65"/>
      <sheetName val="66-67"/>
      <sheetName val="68-69"/>
      <sheetName val="70"/>
      <sheetName val="71-72"/>
      <sheetName val="73-75"/>
      <sheetName val="78-79"/>
      <sheetName val="80-82"/>
      <sheetName val="83-84"/>
      <sheetName val="84-85"/>
      <sheetName val="86"/>
      <sheetName val="87-8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9">
          <cell r="C9">
            <v>2005</v>
          </cell>
          <cell r="D9">
            <v>2006</v>
          </cell>
          <cell r="E9">
            <v>2007</v>
          </cell>
          <cell r="F9">
            <v>2008</v>
          </cell>
          <cell r="G9">
            <v>2009</v>
          </cell>
        </row>
        <row r="10">
          <cell r="A10" t="str">
            <v>ENA Total</v>
          </cell>
          <cell r="C10">
            <v>1.101</v>
          </cell>
          <cell r="D10">
            <v>1.0216000000000001</v>
          </cell>
          <cell r="E10">
            <v>1.1000000000000001</v>
          </cell>
          <cell r="F10">
            <v>1.0369999999999999</v>
          </cell>
          <cell r="G10">
            <v>1.21</v>
          </cell>
        </row>
        <row r="11">
          <cell r="A11" t="str">
            <v>ENA Armazenável Verificada</v>
          </cell>
          <cell r="C11">
            <v>0.97799999999999998</v>
          </cell>
          <cell r="D11">
            <v>0.95120000000000005</v>
          </cell>
          <cell r="E11">
            <v>0.92900000000000005</v>
          </cell>
          <cell r="F11">
            <v>0.99099999999999999</v>
          </cell>
          <cell r="G11">
            <v>1.0629999999999999</v>
          </cell>
        </row>
        <row r="60">
          <cell r="C60">
            <v>2005</v>
          </cell>
          <cell r="D60">
            <v>2006</v>
          </cell>
          <cell r="E60">
            <v>2007</v>
          </cell>
          <cell r="F60">
            <v>2008</v>
          </cell>
          <cell r="G60">
            <v>2009</v>
          </cell>
        </row>
        <row r="61">
          <cell r="A61" t="str">
            <v>ENA Total</v>
          </cell>
          <cell r="C61">
            <v>1.2571000000000001</v>
          </cell>
          <cell r="D61">
            <v>0.46899999999999997</v>
          </cell>
          <cell r="E61">
            <v>1.0680000000000001</v>
          </cell>
          <cell r="F61">
            <v>1.016</v>
          </cell>
          <cell r="G61">
            <v>1.22</v>
          </cell>
        </row>
        <row r="62">
          <cell r="A62" t="str">
            <v>ENA Armazenável Verificada</v>
          </cell>
          <cell r="C62">
            <v>0.88300000000000001</v>
          </cell>
          <cell r="D62">
            <v>0.46100000000000002</v>
          </cell>
          <cell r="E62">
            <v>0.93400000000000005</v>
          </cell>
          <cell r="F62">
            <v>0.91500000000000004</v>
          </cell>
          <cell r="G62">
            <v>0.89</v>
          </cell>
        </row>
        <row r="114">
          <cell r="C114">
            <v>2005</v>
          </cell>
          <cell r="D114">
            <v>2006</v>
          </cell>
          <cell r="E114">
            <v>2007</v>
          </cell>
          <cell r="F114">
            <v>2008</v>
          </cell>
          <cell r="G114">
            <v>2009</v>
          </cell>
        </row>
        <row r="115">
          <cell r="A115" t="str">
            <v>ENA Total</v>
          </cell>
          <cell r="C115">
            <v>0.93899999999999995</v>
          </cell>
          <cell r="D115">
            <v>0.88690000000000002</v>
          </cell>
          <cell r="E115">
            <v>0.93830000000000002</v>
          </cell>
          <cell r="F115">
            <v>0.72499999999999998</v>
          </cell>
          <cell r="G115">
            <v>0.97799999999999998</v>
          </cell>
        </row>
        <row r="116">
          <cell r="A116" t="str">
            <v>ENA Armazenável Verificada</v>
          </cell>
          <cell r="C116">
            <v>0.876</v>
          </cell>
          <cell r="D116">
            <v>0.87380000000000002</v>
          </cell>
          <cell r="E116">
            <v>0.80169999999999997</v>
          </cell>
          <cell r="F116">
            <v>0.72299999999999998</v>
          </cell>
          <cell r="G116">
            <v>0.96899999999999997</v>
          </cell>
        </row>
        <row r="163">
          <cell r="C163">
            <v>2005</v>
          </cell>
          <cell r="D163">
            <v>2006</v>
          </cell>
          <cell r="E163">
            <v>2007</v>
          </cell>
          <cell r="F163">
            <v>2008</v>
          </cell>
          <cell r="G163">
            <v>2009</v>
          </cell>
        </row>
        <row r="164">
          <cell r="A164" t="str">
            <v>ENA Total</v>
          </cell>
          <cell r="C164">
            <v>0.96199999999999997</v>
          </cell>
          <cell r="D164">
            <v>1.0720000000000001</v>
          </cell>
          <cell r="E164">
            <v>0.82569999999999999</v>
          </cell>
          <cell r="F164">
            <v>0.86699999999999999</v>
          </cell>
          <cell r="G164">
            <v>1.109</v>
          </cell>
        </row>
        <row r="165">
          <cell r="A165" t="str">
            <v>ENA Armazenável Verificada</v>
          </cell>
          <cell r="C165">
            <v>0.60099999999999998</v>
          </cell>
          <cell r="D165">
            <v>0.66500000000000004</v>
          </cell>
          <cell r="E165">
            <v>0.56079999999999997</v>
          </cell>
          <cell r="F165">
            <v>0.71</v>
          </cell>
          <cell r="G165">
            <v>0.84799999999999998</v>
          </cell>
        </row>
      </sheetData>
      <sheetData sheetId="14">
        <row r="4">
          <cell r="B4" t="str">
            <v>Jan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03"/>
  <sheetViews>
    <sheetView tabSelected="1" zoomScale="80" zoomScaleNormal="80" workbookViewId="0">
      <selection activeCell="P85" sqref="P85"/>
    </sheetView>
  </sheetViews>
  <sheetFormatPr defaultRowHeight="15"/>
  <cols>
    <col min="1" max="1" width="29.28515625" customWidth="1"/>
    <col min="2" max="2" width="9.28515625" customWidth="1"/>
    <col min="9" max="10" width="10" customWidth="1"/>
    <col min="11" max="11" width="9.85546875" customWidth="1"/>
    <col min="12" max="13" width="10" customWidth="1"/>
  </cols>
  <sheetData>
    <row r="1" spans="1:13" ht="15.75">
      <c r="A1" s="1">
        <v>91</v>
      </c>
      <c r="B1" s="2"/>
      <c r="C1" s="2"/>
      <c r="D1" s="2"/>
      <c r="E1" s="2"/>
      <c r="F1" s="3"/>
      <c r="G1" s="3"/>
      <c r="H1" s="3"/>
      <c r="I1" s="3"/>
      <c r="J1" s="3"/>
      <c r="K1" s="3"/>
      <c r="L1" s="3"/>
      <c r="M1" s="3"/>
    </row>
    <row r="2" spans="1:13" ht="16.5" thickBot="1">
      <c r="A2" s="35" t="s">
        <v>0</v>
      </c>
      <c r="B2" s="35"/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6"/>
    </row>
    <row r="3" spans="1:13" ht="16.5" thickBot="1">
      <c r="A3" s="7"/>
      <c r="B3" s="8" t="s">
        <v>2</v>
      </c>
      <c r="C3" s="8" t="s">
        <v>3</v>
      </c>
      <c r="D3" s="8" t="s">
        <v>4</v>
      </c>
      <c r="E3" s="8" t="s">
        <v>5</v>
      </c>
      <c r="F3" s="8" t="s">
        <v>6</v>
      </c>
      <c r="G3" s="8" t="s">
        <v>7</v>
      </c>
      <c r="H3" s="8" t="s">
        <v>8</v>
      </c>
      <c r="I3" s="8" t="s">
        <v>9</v>
      </c>
      <c r="J3" s="8" t="s">
        <v>10</v>
      </c>
      <c r="K3" s="8" t="s">
        <v>11</v>
      </c>
      <c r="L3" s="8" t="s">
        <v>12</v>
      </c>
      <c r="M3" s="8" t="s">
        <v>13</v>
      </c>
    </row>
    <row r="4" spans="1:13">
      <c r="A4" s="9" t="s">
        <v>14</v>
      </c>
      <c r="B4" s="10">
        <v>53976</v>
      </c>
      <c r="C4" s="10">
        <v>57065</v>
      </c>
      <c r="D4" s="10">
        <v>52944</v>
      </c>
      <c r="E4" s="10">
        <v>39680</v>
      </c>
      <c r="F4" s="10">
        <v>28894</v>
      </c>
      <c r="G4" s="10">
        <v>24598</v>
      </c>
      <c r="H4" s="10">
        <v>20437</v>
      </c>
      <c r="I4" s="10">
        <v>18182</v>
      </c>
      <c r="J4" s="10">
        <v>17137</v>
      </c>
      <c r="K4" s="10">
        <v>20487</v>
      </c>
      <c r="L4" s="10">
        <v>26277</v>
      </c>
      <c r="M4" s="10">
        <v>39669</v>
      </c>
    </row>
    <row r="5" spans="1:13">
      <c r="A5" s="11" t="s">
        <v>15</v>
      </c>
      <c r="B5" s="12">
        <v>32980.26</v>
      </c>
      <c r="C5" s="12">
        <v>25725.15</v>
      </c>
      <c r="D5" s="12">
        <v>26523</v>
      </c>
      <c r="E5" s="12">
        <v>27036.799999999999</v>
      </c>
      <c r="F5" s="12">
        <v>15919.2</v>
      </c>
      <c r="G5" s="12">
        <v>17490.14</v>
      </c>
      <c r="H5" s="12">
        <v>15144.1</v>
      </c>
      <c r="I5" s="12">
        <v>11010.56</v>
      </c>
      <c r="J5" s="12">
        <v>10979.2</v>
      </c>
      <c r="K5" s="12">
        <v>10665.72</v>
      </c>
      <c r="L5" s="12">
        <v>17895.560000000001</v>
      </c>
      <c r="M5" s="12">
        <v>31786.400000000001</v>
      </c>
    </row>
    <row r="6" spans="1:13" ht="15.75" thickBot="1">
      <c r="A6" s="13" t="s">
        <v>16</v>
      </c>
      <c r="B6" s="14">
        <v>49172.135999999999</v>
      </c>
      <c r="C6" s="14">
        <v>56876.6855</v>
      </c>
      <c r="D6" s="14">
        <v>42826.401600000005</v>
      </c>
      <c r="E6" s="14">
        <v>41997.312000000005</v>
      </c>
      <c r="F6" s="14">
        <v>29613.460600000002</v>
      </c>
      <c r="G6" s="14">
        <v>24797.2438</v>
      </c>
      <c r="H6" s="14">
        <v>26858.305399999997</v>
      </c>
      <c r="I6" s="14">
        <v>24858.430400000001</v>
      </c>
      <c r="J6" s="14">
        <v>26805.695399999997</v>
      </c>
      <c r="K6" s="14">
        <v>28591.657200000001</v>
      </c>
      <c r="L6" s="14">
        <v>30218.55</v>
      </c>
      <c r="M6" s="14">
        <v>41715.920400000003</v>
      </c>
    </row>
    <row r="7" spans="1:13">
      <c r="A7" s="15" t="s">
        <v>17</v>
      </c>
      <c r="B7" s="16">
        <f>B5/B4</f>
        <v>0.61101711871943087</v>
      </c>
      <c r="C7" s="16">
        <f t="shared" ref="C7:M7" si="0">C5/C4</f>
        <v>0.4508043459213178</v>
      </c>
      <c r="D7" s="16">
        <f t="shared" si="0"/>
        <v>0.50096328195829554</v>
      </c>
      <c r="E7" s="16">
        <f>E5/E4</f>
        <v>0.68137096774193551</v>
      </c>
      <c r="F7" s="16">
        <f t="shared" si="0"/>
        <v>0.55095175468955493</v>
      </c>
      <c r="G7" s="16">
        <f t="shared" si="0"/>
        <v>0.71103910887063981</v>
      </c>
      <c r="H7" s="16">
        <f t="shared" si="0"/>
        <v>0.74101384743357634</v>
      </c>
      <c r="I7" s="16">
        <f t="shared" si="0"/>
        <v>0.60557474425255742</v>
      </c>
      <c r="J7" s="16">
        <f t="shared" si="0"/>
        <v>0.64067222967847348</v>
      </c>
      <c r="K7" s="16">
        <f t="shared" si="0"/>
        <v>0.52060916678869529</v>
      </c>
      <c r="L7" s="16">
        <f t="shared" si="0"/>
        <v>0.68103512577539294</v>
      </c>
      <c r="M7" s="16">
        <f t="shared" si="0"/>
        <v>0.80129068038014573</v>
      </c>
    </row>
    <row r="8" spans="1:13" ht="15.75" thickBot="1">
      <c r="A8" s="13" t="s">
        <v>18</v>
      </c>
      <c r="B8" s="17">
        <f>B6/B4</f>
        <v>0.91099999999999992</v>
      </c>
      <c r="C8" s="17">
        <f t="shared" ref="C8:M8" si="1">C6/C4</f>
        <v>0.99670000000000003</v>
      </c>
      <c r="D8" s="17">
        <f t="shared" si="1"/>
        <v>0.80890000000000006</v>
      </c>
      <c r="E8" s="17">
        <f t="shared" si="1"/>
        <v>1.0584000000000002</v>
      </c>
      <c r="F8" s="17">
        <f t="shared" si="1"/>
        <v>1.0249000000000001</v>
      </c>
      <c r="G8" s="17">
        <f>G6/G4</f>
        <v>1.0081</v>
      </c>
      <c r="H8" s="17">
        <f t="shared" si="1"/>
        <v>1.3141999999999998</v>
      </c>
      <c r="I8" s="17">
        <f t="shared" si="1"/>
        <v>1.3672</v>
      </c>
      <c r="J8" s="17">
        <f t="shared" si="1"/>
        <v>1.5641999999999998</v>
      </c>
      <c r="K8" s="17">
        <f t="shared" si="1"/>
        <v>1.3956000000000002</v>
      </c>
      <c r="L8" s="17">
        <f t="shared" si="1"/>
        <v>1.1499999999999999</v>
      </c>
      <c r="M8" s="17">
        <f t="shared" si="1"/>
        <v>1.0516000000000001</v>
      </c>
    </row>
    <row r="9" spans="1:13">
      <c r="A9" s="18"/>
      <c r="B9" s="19">
        <v>2004</v>
      </c>
      <c r="C9" s="19">
        <v>2005</v>
      </c>
      <c r="D9" s="19">
        <v>2006</v>
      </c>
      <c r="E9" s="19">
        <v>2007</v>
      </c>
      <c r="F9" s="19">
        <v>2008</v>
      </c>
      <c r="G9" s="19">
        <v>2009</v>
      </c>
      <c r="H9" s="20"/>
      <c r="I9" s="21"/>
      <c r="J9" s="21"/>
      <c r="K9" s="21"/>
      <c r="L9" s="21"/>
      <c r="M9" s="21"/>
    </row>
    <row r="10" spans="1:13">
      <c r="A10" s="22" t="s">
        <v>19</v>
      </c>
      <c r="B10" s="23">
        <v>1.105</v>
      </c>
      <c r="C10" s="23">
        <v>1.101</v>
      </c>
      <c r="D10" s="23">
        <v>1.0216000000000001</v>
      </c>
      <c r="E10" s="24">
        <v>1.1000000000000001</v>
      </c>
      <c r="F10" s="24">
        <v>1.0369999999999999</v>
      </c>
      <c r="G10" s="24">
        <v>1.21</v>
      </c>
      <c r="H10" s="25"/>
      <c r="I10" s="10"/>
      <c r="J10" s="10"/>
      <c r="K10" s="10"/>
      <c r="L10" s="10"/>
      <c r="M10" s="10"/>
    </row>
    <row r="11" spans="1:13">
      <c r="A11" s="26" t="s">
        <v>20</v>
      </c>
      <c r="B11" s="27">
        <v>1.0369999999999999</v>
      </c>
      <c r="C11" s="27">
        <v>0.97799999999999998</v>
      </c>
      <c r="D11" s="27">
        <v>0.95120000000000005</v>
      </c>
      <c r="E11" s="28">
        <v>0.92900000000000005</v>
      </c>
      <c r="F11" s="28">
        <v>0.99099999999999999</v>
      </c>
      <c r="G11" s="28">
        <v>1.0629999999999999</v>
      </c>
      <c r="H11" s="12"/>
      <c r="I11" s="12"/>
      <c r="J11" s="12"/>
      <c r="K11" s="12"/>
      <c r="L11" s="12"/>
      <c r="M11" s="12"/>
    </row>
    <row r="12" spans="1:13">
      <c r="A12" s="29"/>
      <c r="B12" s="29"/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</row>
    <row r="13" spans="1:13">
      <c r="A13" s="29"/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</row>
    <row r="14" spans="1:13">
      <c r="A14" s="29"/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</row>
    <row r="15" spans="1:13">
      <c r="A15" s="29"/>
      <c r="B15" s="29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</row>
    <row r="16" spans="1:13">
      <c r="A16" s="29"/>
      <c r="B16" s="29"/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</row>
    <row r="17" spans="1:13">
      <c r="A17" s="29"/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</row>
    <row r="18" spans="1:13">
      <c r="A18" s="29"/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</row>
    <row r="19" spans="1:13">
      <c r="A19" s="29"/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</row>
    <row r="20" spans="1:13">
      <c r="A20" s="29"/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</row>
    <row r="21" spans="1:13">
      <c r="A21" s="29"/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</row>
    <row r="22" spans="1:13">
      <c r="A22" s="29"/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</row>
    <row r="23" spans="1:13">
      <c r="A23" s="29"/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</row>
    <row r="24" spans="1:13">
      <c r="A24" s="29"/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</row>
    <row r="25" spans="1:13">
      <c r="A25" s="29"/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</row>
    <row r="26" spans="1:13">
      <c r="A26" s="29"/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</row>
    <row r="27" spans="1:13">
      <c r="A27" s="29"/>
      <c r="B27" s="29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</row>
    <row r="28" spans="1:13">
      <c r="A28" s="29"/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</row>
    <row r="29" spans="1:13">
      <c r="A29" s="29"/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11"/>
    </row>
    <row r="30" spans="1:13">
      <c r="A30" s="29"/>
      <c r="B30" s="29"/>
      <c r="C30" s="29"/>
      <c r="D30" s="29"/>
      <c r="E30" s="29"/>
      <c r="F30" s="29"/>
      <c r="H30" s="29"/>
      <c r="I30" s="29"/>
      <c r="J30" s="29"/>
      <c r="K30" s="29"/>
      <c r="L30" s="29"/>
      <c r="M30" s="29"/>
    </row>
    <row r="31" spans="1:13">
      <c r="A31" s="29"/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</row>
    <row r="32" spans="1:13">
      <c r="A32" s="29"/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</row>
    <row r="33" spans="1:13">
      <c r="A33" s="29"/>
      <c r="B33" s="29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</row>
    <row r="34" spans="1:13">
      <c r="A34" s="29"/>
      <c r="B34" s="29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</row>
    <row r="35" spans="1:13">
      <c r="A35" s="29"/>
      <c r="B35" s="29"/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</row>
    <row r="36" spans="1:13">
      <c r="A36" s="29"/>
      <c r="B36" s="29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</row>
    <row r="37" spans="1:13">
      <c r="A37" s="29"/>
      <c r="B37" s="29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</row>
    <row r="38" spans="1:13">
      <c r="A38" s="29"/>
      <c r="B38" s="29"/>
      <c r="C38" s="29"/>
      <c r="D38" s="29"/>
      <c r="E38" s="29"/>
      <c r="F38" s="29"/>
      <c r="G38" s="29"/>
      <c r="H38" s="29"/>
      <c r="I38" s="29"/>
      <c r="J38" s="29"/>
      <c r="K38" s="29"/>
      <c r="L38" s="29"/>
      <c r="M38" s="29"/>
    </row>
    <row r="39" spans="1:13">
      <c r="A39" s="29"/>
      <c r="B39" s="29"/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</row>
    <row r="40" spans="1:13">
      <c r="A40" s="29"/>
      <c r="B40" s="29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</row>
    <row r="41" spans="1:13">
      <c r="A41" s="29"/>
      <c r="B41" s="29"/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</row>
    <row r="42" spans="1:13">
      <c r="A42" s="29"/>
      <c r="B42" s="29"/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</row>
    <row r="43" spans="1:13">
      <c r="A43" s="29"/>
      <c r="B43" s="29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</row>
    <row r="44" spans="1:13">
      <c r="A44" s="29"/>
      <c r="B44" s="29"/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</row>
    <row r="45" spans="1:13">
      <c r="A45" s="29"/>
      <c r="B45" s="29"/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9"/>
    </row>
    <row r="46" spans="1:13">
      <c r="A46" s="29"/>
      <c r="B46" s="29"/>
      <c r="C46" s="29"/>
      <c r="D46" s="29"/>
      <c r="E46" s="29"/>
      <c r="F46" s="29"/>
      <c r="G46" s="29"/>
      <c r="H46" s="29"/>
      <c r="I46" s="29"/>
      <c r="J46" s="29"/>
      <c r="K46" s="29"/>
      <c r="L46" s="29"/>
      <c r="M46" s="29"/>
    </row>
    <row r="47" spans="1:13">
      <c r="A47" s="29"/>
      <c r="B47" s="29"/>
      <c r="C47" s="29"/>
      <c r="D47" s="29"/>
      <c r="E47" s="29"/>
      <c r="F47" s="29"/>
      <c r="G47" s="29"/>
      <c r="H47" s="29"/>
      <c r="I47" s="29"/>
      <c r="J47" s="29"/>
      <c r="K47" s="29"/>
      <c r="L47" s="29"/>
      <c r="M47" s="29"/>
    </row>
    <row r="48" spans="1:13">
      <c r="A48" s="29"/>
      <c r="B48" s="29"/>
      <c r="C48" s="29"/>
      <c r="D48" s="29"/>
      <c r="E48" s="29"/>
      <c r="F48" s="29"/>
      <c r="G48" s="29"/>
      <c r="H48" s="29"/>
      <c r="I48" s="29"/>
      <c r="J48" s="29"/>
      <c r="K48" s="29"/>
      <c r="L48" s="29"/>
      <c r="M48" s="29"/>
    </row>
    <row r="49" spans="1:13">
      <c r="A49" s="29"/>
      <c r="B49" s="29"/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</row>
    <row r="50" spans="1:13">
      <c r="A50" s="29"/>
      <c r="B50" s="29"/>
      <c r="C50" s="29"/>
      <c r="D50" s="29"/>
      <c r="E50" s="29"/>
      <c r="F50" s="29"/>
      <c r="G50" s="29"/>
      <c r="H50" s="29"/>
      <c r="I50" s="29"/>
      <c r="J50" s="29"/>
      <c r="K50" s="29"/>
      <c r="L50" s="29"/>
      <c r="M50" s="29"/>
    </row>
    <row r="51" spans="1:13">
      <c r="A51" s="30"/>
      <c r="B51" s="30"/>
      <c r="C51" s="30"/>
      <c r="D51" s="30"/>
      <c r="E51" s="30"/>
      <c r="F51" s="30"/>
      <c r="G51" s="30"/>
      <c r="H51" s="30"/>
      <c r="I51" s="30"/>
      <c r="J51" s="30"/>
      <c r="K51" s="30"/>
      <c r="L51" s="30"/>
      <c r="M51" s="30"/>
    </row>
    <row r="52" spans="1:13">
      <c r="A52" s="29"/>
      <c r="B52" s="29"/>
      <c r="C52" s="29"/>
      <c r="D52" s="29"/>
      <c r="E52" s="29"/>
      <c r="F52" s="29"/>
      <c r="G52" s="29"/>
      <c r="H52" s="29"/>
      <c r="I52" s="29"/>
      <c r="J52" s="29"/>
      <c r="K52" s="29"/>
      <c r="L52" s="29"/>
      <c r="M52" s="11"/>
    </row>
    <row r="53" spans="1:13" ht="16.5" thickBot="1">
      <c r="A53" s="35" t="s">
        <v>21</v>
      </c>
      <c r="B53" s="35"/>
      <c r="C53" s="4" t="str">
        <f>C2</f>
        <v>Energia Natural Afluente em %</v>
      </c>
      <c r="D53" s="5"/>
      <c r="E53" s="5"/>
      <c r="F53" s="5"/>
      <c r="G53" s="5"/>
      <c r="H53" s="5"/>
      <c r="I53" s="5"/>
      <c r="J53" s="5"/>
      <c r="K53" s="5"/>
      <c r="L53" s="5"/>
      <c r="M53" s="5"/>
    </row>
    <row r="54" spans="1:13" ht="16.5" thickBot="1">
      <c r="A54" s="7"/>
      <c r="B54" s="8" t="s">
        <v>2</v>
      </c>
      <c r="C54" s="8" t="s">
        <v>3</v>
      </c>
      <c r="D54" s="8" t="s">
        <v>4</v>
      </c>
      <c r="E54" s="8" t="s">
        <v>5</v>
      </c>
      <c r="F54" s="8" t="s">
        <v>6</v>
      </c>
      <c r="G54" s="8" t="s">
        <v>7</v>
      </c>
      <c r="H54" s="8" t="s">
        <v>8</v>
      </c>
      <c r="I54" s="8" t="s">
        <v>9</v>
      </c>
      <c r="J54" s="8" t="s">
        <v>10</v>
      </c>
      <c r="K54" s="8" t="s">
        <v>11</v>
      </c>
      <c r="L54" s="8" t="s">
        <v>12</v>
      </c>
      <c r="M54" s="8" t="s">
        <v>13</v>
      </c>
    </row>
    <row r="55" spans="1:13">
      <c r="A55" s="9" t="str">
        <f>A4</f>
        <v>100% da MLT</v>
      </c>
      <c r="B55" s="10">
        <v>6280</v>
      </c>
      <c r="C55" s="10">
        <v>7266</v>
      </c>
      <c r="D55" s="10">
        <v>6129</v>
      </c>
      <c r="E55" s="10">
        <v>5696</v>
      </c>
      <c r="F55" s="10">
        <v>7550</v>
      </c>
      <c r="G55" s="10">
        <v>8693</v>
      </c>
      <c r="H55" s="10">
        <v>9419</v>
      </c>
      <c r="I55" s="10">
        <v>8680</v>
      </c>
      <c r="J55" s="10">
        <v>10267</v>
      </c>
      <c r="K55" s="10">
        <v>11729</v>
      </c>
      <c r="L55" s="10">
        <v>8363</v>
      </c>
      <c r="M55" s="10">
        <v>6460</v>
      </c>
    </row>
    <row r="56" spans="1:13">
      <c r="A56" s="11" t="str">
        <f>A5</f>
        <v xml:space="preserve">Mínima do Histórico  </v>
      </c>
      <c r="B56" s="12">
        <v>1318.8</v>
      </c>
      <c r="C56" s="12">
        <v>2688.42</v>
      </c>
      <c r="D56" s="12">
        <v>3799.98</v>
      </c>
      <c r="E56" s="12">
        <v>1765.76</v>
      </c>
      <c r="F56" s="12">
        <v>1359</v>
      </c>
      <c r="G56" s="12">
        <v>2086.3200000000002</v>
      </c>
      <c r="H56" s="12">
        <v>8100.34</v>
      </c>
      <c r="I56" s="12">
        <v>3732.4</v>
      </c>
      <c r="J56" s="12">
        <v>3593.45</v>
      </c>
      <c r="K56" s="12">
        <v>4574.3100000000004</v>
      </c>
      <c r="L56" s="12">
        <v>3094.31</v>
      </c>
      <c r="M56" s="12">
        <v>3165.4</v>
      </c>
    </row>
    <row r="57" spans="1:13" ht="15.75" thickBot="1">
      <c r="A57" s="13" t="str">
        <f>A6</f>
        <v xml:space="preserve">ENA Armazenável Verificada </v>
      </c>
      <c r="B57" s="14">
        <v>4672.3200000000006</v>
      </c>
      <c r="C57" s="14">
        <v>4074.0461999999998</v>
      </c>
      <c r="D57" s="14">
        <v>3699.4643999999998</v>
      </c>
      <c r="E57" s="14">
        <v>1521.9712</v>
      </c>
      <c r="F57" s="14">
        <v>2046.8050000000001</v>
      </c>
      <c r="G57" s="14">
        <v>3129.48</v>
      </c>
      <c r="H57" s="14">
        <v>9843.7969000000012</v>
      </c>
      <c r="I57" s="14">
        <v>13670.132000000001</v>
      </c>
      <c r="J57" s="14">
        <v>12645.863900000002</v>
      </c>
      <c r="K57" s="14">
        <v>11171.872499999999</v>
      </c>
      <c r="L57" s="14">
        <v>10788.27</v>
      </c>
      <c r="M57" s="14">
        <v>8685.4699999999993</v>
      </c>
    </row>
    <row r="58" spans="1:13">
      <c r="A58" s="15" t="s">
        <v>17</v>
      </c>
      <c r="B58" s="16">
        <f t="shared" ref="B58:M58" si="2">B56/B55</f>
        <v>0.21</v>
      </c>
      <c r="C58" s="16">
        <f t="shared" si="2"/>
        <v>0.37</v>
      </c>
      <c r="D58" s="16">
        <f t="shared" si="2"/>
        <v>0.62</v>
      </c>
      <c r="E58" s="16">
        <f t="shared" si="2"/>
        <v>0.31</v>
      </c>
      <c r="F58" s="16">
        <f t="shared" si="2"/>
        <v>0.18</v>
      </c>
      <c r="G58" s="16">
        <f t="shared" si="2"/>
        <v>0.24000000000000002</v>
      </c>
      <c r="H58" s="16">
        <f t="shared" si="2"/>
        <v>0.86</v>
      </c>
      <c r="I58" s="16">
        <f t="shared" si="2"/>
        <v>0.43</v>
      </c>
      <c r="J58" s="16">
        <f t="shared" si="2"/>
        <v>0.35</v>
      </c>
      <c r="K58" s="16">
        <f t="shared" si="2"/>
        <v>0.39</v>
      </c>
      <c r="L58" s="16">
        <f t="shared" si="2"/>
        <v>0.37</v>
      </c>
      <c r="M58" s="16">
        <f t="shared" si="2"/>
        <v>0.49</v>
      </c>
    </row>
    <row r="59" spans="1:13" ht="15.75" thickBot="1">
      <c r="A59" s="13" t="s">
        <v>18</v>
      </c>
      <c r="B59" s="17">
        <f t="shared" ref="B59:M59" si="3">B57/B55</f>
        <v>0.74400000000000011</v>
      </c>
      <c r="C59" s="17">
        <f t="shared" si="3"/>
        <v>0.56069999999999998</v>
      </c>
      <c r="D59" s="17">
        <f t="shared" si="3"/>
        <v>0.60360000000000003</v>
      </c>
      <c r="E59" s="17">
        <f t="shared" si="3"/>
        <v>0.26719999999999999</v>
      </c>
      <c r="F59" s="17">
        <f t="shared" si="3"/>
        <v>0.27110000000000001</v>
      </c>
      <c r="G59" s="17">
        <f t="shared" si="3"/>
        <v>0.36</v>
      </c>
      <c r="H59" s="17">
        <f t="shared" si="3"/>
        <v>1.0451000000000001</v>
      </c>
      <c r="I59" s="17">
        <f t="shared" si="3"/>
        <v>1.5749000000000002</v>
      </c>
      <c r="J59" s="17">
        <f t="shared" si="3"/>
        <v>1.2317000000000002</v>
      </c>
      <c r="K59" s="17">
        <f t="shared" si="3"/>
        <v>0.9524999999999999</v>
      </c>
      <c r="L59" s="17">
        <f t="shared" si="3"/>
        <v>1.29</v>
      </c>
      <c r="M59" s="17">
        <f t="shared" si="3"/>
        <v>1.3444999999999998</v>
      </c>
    </row>
    <row r="60" spans="1:13">
      <c r="A60" s="18"/>
      <c r="B60" s="19">
        <v>2004</v>
      </c>
      <c r="C60" s="19">
        <v>2005</v>
      </c>
      <c r="D60" s="19">
        <v>2006</v>
      </c>
      <c r="E60" s="19">
        <v>2007</v>
      </c>
      <c r="F60" s="19">
        <v>2008</v>
      </c>
      <c r="G60" s="19">
        <v>2009</v>
      </c>
      <c r="H60" s="21"/>
      <c r="I60" s="21"/>
      <c r="J60" s="21"/>
      <c r="K60" s="21"/>
      <c r="L60" s="21"/>
      <c r="M60" s="21"/>
    </row>
    <row r="61" spans="1:13">
      <c r="A61" s="22" t="s">
        <v>19</v>
      </c>
      <c r="B61" s="23">
        <v>0.88400000000000001</v>
      </c>
      <c r="C61" s="23">
        <v>1.2571000000000001</v>
      </c>
      <c r="D61" s="23">
        <v>0.46899999999999997</v>
      </c>
      <c r="E61" s="23">
        <v>1.0680000000000001</v>
      </c>
      <c r="F61" s="23">
        <v>1.016</v>
      </c>
      <c r="G61" s="23">
        <v>1.22</v>
      </c>
      <c r="H61" s="10"/>
      <c r="I61" s="10"/>
      <c r="J61" s="10"/>
      <c r="K61" s="10"/>
      <c r="L61" s="10"/>
      <c r="M61" s="10"/>
    </row>
    <row r="62" spans="1:13">
      <c r="A62" s="26" t="s">
        <v>20</v>
      </c>
      <c r="B62" s="27">
        <v>0.81299999999999994</v>
      </c>
      <c r="C62" s="27">
        <v>0.88300000000000001</v>
      </c>
      <c r="D62" s="27">
        <v>0.46100000000000002</v>
      </c>
      <c r="E62" s="27">
        <v>0.93400000000000005</v>
      </c>
      <c r="F62" s="27">
        <v>0.91500000000000004</v>
      </c>
      <c r="G62" s="27">
        <v>0.89</v>
      </c>
      <c r="H62" s="12"/>
      <c r="I62" s="12"/>
      <c r="J62" s="12"/>
      <c r="K62" s="12"/>
      <c r="L62" s="12"/>
      <c r="M62" s="12"/>
    </row>
    <row r="63" spans="1:13">
      <c r="A63" s="29"/>
      <c r="B63" s="29"/>
      <c r="C63" s="29"/>
      <c r="D63" s="29"/>
      <c r="E63" s="29"/>
      <c r="F63" s="29"/>
      <c r="G63" s="29"/>
      <c r="H63" s="29"/>
      <c r="I63" s="29"/>
      <c r="J63" s="29"/>
      <c r="K63" s="29"/>
      <c r="L63" s="29"/>
      <c r="M63" s="29"/>
    </row>
    <row r="64" spans="1:13">
      <c r="A64" s="29"/>
      <c r="B64" s="29"/>
      <c r="C64" s="29"/>
      <c r="D64" s="29"/>
      <c r="E64" s="29"/>
      <c r="F64" s="29"/>
      <c r="G64" s="29"/>
      <c r="H64" s="29"/>
      <c r="I64" s="29"/>
      <c r="J64" s="29"/>
      <c r="K64" s="29"/>
      <c r="L64" s="29"/>
      <c r="M64" s="29"/>
    </row>
    <row r="65" spans="1:13">
      <c r="A65" s="29"/>
      <c r="B65" s="29"/>
      <c r="C65" s="29"/>
      <c r="D65" s="29"/>
      <c r="E65" s="29"/>
      <c r="F65" s="29"/>
      <c r="G65" s="29"/>
      <c r="H65" s="29"/>
      <c r="I65" s="29"/>
      <c r="J65" s="29"/>
      <c r="K65" s="29"/>
      <c r="L65" s="29"/>
      <c r="M65" s="29"/>
    </row>
    <row r="66" spans="1:13">
      <c r="A66" s="29"/>
      <c r="B66" s="29"/>
      <c r="C66" s="29"/>
      <c r="D66" s="29"/>
      <c r="E66" s="29"/>
      <c r="F66" s="29"/>
      <c r="G66" s="29"/>
      <c r="H66" s="29"/>
      <c r="I66" s="29"/>
      <c r="J66" s="29"/>
      <c r="K66" s="29"/>
      <c r="L66" s="29"/>
      <c r="M66" s="29"/>
    </row>
    <row r="67" spans="1:13">
      <c r="A67" s="29"/>
      <c r="B67" s="29"/>
      <c r="C67" s="29"/>
      <c r="D67" s="29"/>
      <c r="E67" s="29"/>
      <c r="F67" s="29"/>
      <c r="G67" s="29"/>
      <c r="H67" s="29"/>
      <c r="I67" s="29"/>
      <c r="J67" s="29"/>
      <c r="K67" s="29"/>
      <c r="L67" s="29"/>
      <c r="M67" s="29"/>
    </row>
    <row r="68" spans="1:13">
      <c r="A68" s="29"/>
      <c r="B68" s="29"/>
      <c r="C68" s="29"/>
      <c r="D68" s="29"/>
      <c r="E68" s="29"/>
      <c r="F68" s="29"/>
      <c r="G68" s="29"/>
      <c r="H68" s="29"/>
      <c r="I68" s="29"/>
      <c r="J68" s="29"/>
      <c r="K68" s="29"/>
      <c r="L68" s="29"/>
      <c r="M68" s="29"/>
    </row>
    <row r="69" spans="1:13">
      <c r="A69" s="29"/>
      <c r="B69" s="29"/>
      <c r="C69" s="29"/>
      <c r="D69" s="29"/>
      <c r="E69" s="29"/>
      <c r="F69" s="29"/>
      <c r="G69" s="29"/>
      <c r="H69" s="29"/>
      <c r="I69" s="29"/>
      <c r="J69" s="29"/>
      <c r="K69" s="29"/>
      <c r="L69" s="29"/>
      <c r="M69" s="29"/>
    </row>
    <row r="70" spans="1:13">
      <c r="A70" s="29"/>
      <c r="B70" s="29"/>
      <c r="C70" s="29"/>
      <c r="D70" s="29"/>
      <c r="E70" s="29"/>
      <c r="F70" s="29"/>
      <c r="G70" s="29"/>
      <c r="H70" s="29"/>
      <c r="I70" s="29"/>
      <c r="J70" s="29"/>
      <c r="K70" s="29"/>
      <c r="L70" s="29"/>
      <c r="M70" s="29"/>
    </row>
    <row r="71" spans="1:13">
      <c r="A71" s="29"/>
      <c r="B71" s="29"/>
      <c r="C71" s="29"/>
      <c r="D71" s="29"/>
      <c r="E71" s="29"/>
      <c r="F71" s="29"/>
      <c r="G71" s="29"/>
      <c r="H71" s="29"/>
      <c r="I71" s="29"/>
      <c r="J71" s="29"/>
      <c r="K71" s="29"/>
      <c r="L71" s="29"/>
      <c r="M71" s="29"/>
    </row>
    <row r="72" spans="1:13">
      <c r="A72" s="29"/>
      <c r="B72" s="29"/>
      <c r="C72" s="29"/>
      <c r="D72" s="29"/>
      <c r="E72" s="29"/>
      <c r="F72" s="29"/>
      <c r="G72" s="29"/>
      <c r="H72" s="29"/>
      <c r="I72" s="29"/>
      <c r="J72" s="29"/>
      <c r="K72" s="29"/>
      <c r="L72" s="29"/>
      <c r="M72" s="29"/>
    </row>
    <row r="73" spans="1:13">
      <c r="A73" s="29"/>
      <c r="B73" s="29"/>
      <c r="C73" s="29"/>
      <c r="D73" s="29"/>
      <c r="E73" s="29"/>
      <c r="F73" s="29"/>
      <c r="G73" s="29"/>
      <c r="H73" s="29"/>
      <c r="I73" s="29"/>
      <c r="J73" s="29"/>
      <c r="K73" s="29"/>
      <c r="L73" s="29"/>
      <c r="M73" s="29"/>
    </row>
    <row r="74" spans="1:13">
      <c r="A74" s="29"/>
      <c r="B74" s="29"/>
      <c r="C74" s="29"/>
      <c r="D74" s="29"/>
      <c r="E74" s="29"/>
      <c r="F74" s="29"/>
      <c r="G74" s="29"/>
      <c r="H74" s="29"/>
      <c r="I74" s="29"/>
      <c r="J74" s="29"/>
      <c r="K74" s="29"/>
      <c r="L74" s="29"/>
      <c r="M74" s="29"/>
    </row>
    <row r="75" spans="1:13">
      <c r="A75" s="29"/>
      <c r="B75" s="29"/>
      <c r="C75" s="29"/>
      <c r="D75" s="29"/>
      <c r="E75" s="29"/>
      <c r="F75" s="29"/>
      <c r="G75" s="29"/>
      <c r="H75" s="29"/>
      <c r="I75" s="29"/>
      <c r="J75" s="29"/>
      <c r="K75" s="29"/>
      <c r="L75" s="29"/>
      <c r="M75" s="29"/>
    </row>
    <row r="76" spans="1:13">
      <c r="A76" s="29"/>
      <c r="B76" s="29"/>
      <c r="C76" s="29"/>
      <c r="D76" s="29"/>
      <c r="E76" s="29"/>
      <c r="F76" s="29"/>
      <c r="G76" s="29"/>
      <c r="H76" s="29"/>
      <c r="I76" s="29"/>
      <c r="J76" s="29"/>
      <c r="K76" s="29"/>
      <c r="L76" s="29"/>
      <c r="M76" s="29"/>
    </row>
    <row r="77" spans="1:13">
      <c r="A77" s="29"/>
      <c r="B77" s="29"/>
      <c r="C77" s="29"/>
      <c r="D77" s="29"/>
      <c r="E77" s="29"/>
      <c r="F77" s="29"/>
      <c r="G77" s="29"/>
      <c r="H77" s="29"/>
      <c r="I77" s="29"/>
      <c r="J77" s="29"/>
      <c r="K77" s="29"/>
      <c r="L77" s="29"/>
      <c r="M77" s="29"/>
    </row>
    <row r="78" spans="1:13">
      <c r="A78" s="29"/>
      <c r="B78" s="29"/>
      <c r="C78" s="29"/>
      <c r="D78" s="29"/>
      <c r="E78" s="29"/>
      <c r="F78" s="29"/>
      <c r="G78" s="29"/>
      <c r="H78" s="29"/>
      <c r="I78" s="29"/>
      <c r="J78" s="29"/>
      <c r="K78" s="29"/>
      <c r="L78" s="29"/>
      <c r="M78" s="29"/>
    </row>
    <row r="79" spans="1:13">
      <c r="A79" s="29"/>
      <c r="B79" s="29"/>
      <c r="C79" s="29"/>
      <c r="D79" s="29"/>
      <c r="E79" s="29"/>
      <c r="F79" s="29"/>
      <c r="G79" s="29"/>
      <c r="H79" s="29"/>
      <c r="I79" s="29"/>
      <c r="J79" s="29"/>
      <c r="K79" s="29"/>
      <c r="L79" s="29"/>
      <c r="M79" s="29"/>
    </row>
    <row r="80" spans="1:13">
      <c r="A80" s="29"/>
      <c r="B80" s="29"/>
      <c r="C80" s="29"/>
      <c r="D80" s="29"/>
      <c r="E80" s="29"/>
      <c r="F80" s="29"/>
      <c r="G80" s="29"/>
      <c r="H80" s="29"/>
      <c r="I80" s="29"/>
      <c r="J80" s="29"/>
      <c r="K80" s="29"/>
      <c r="L80" s="29"/>
      <c r="M80" s="11"/>
    </row>
    <row r="81" spans="1:13">
      <c r="A81" s="29"/>
      <c r="B81" s="29"/>
      <c r="C81" s="29"/>
      <c r="D81" s="29"/>
      <c r="E81" s="29"/>
      <c r="F81" s="29"/>
      <c r="G81" s="29"/>
      <c r="H81" s="29"/>
      <c r="I81" s="29"/>
      <c r="J81" s="29"/>
      <c r="K81" s="29"/>
      <c r="L81" s="29"/>
      <c r="M81" s="29"/>
    </row>
    <row r="82" spans="1:13">
      <c r="A82" s="29"/>
      <c r="B82" s="29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</row>
    <row r="83" spans="1:13">
      <c r="A83" s="29"/>
      <c r="B83" s="29"/>
      <c r="C83" s="29"/>
      <c r="D83" s="29"/>
      <c r="E83" s="29"/>
      <c r="F83" s="29"/>
      <c r="G83" s="29"/>
      <c r="H83" s="29"/>
      <c r="I83" s="29"/>
      <c r="J83" s="29"/>
      <c r="K83" s="29"/>
      <c r="L83" s="29"/>
      <c r="M83" s="29"/>
    </row>
    <row r="84" spans="1:13">
      <c r="A84" s="29"/>
      <c r="B84" s="29"/>
      <c r="C84" s="29"/>
      <c r="D84" s="29"/>
      <c r="E84" s="29"/>
      <c r="F84" s="29"/>
      <c r="G84" s="29"/>
      <c r="H84" s="29"/>
      <c r="I84" s="29"/>
      <c r="J84" s="29"/>
      <c r="K84" s="29"/>
      <c r="L84" s="29"/>
      <c r="M84" s="29"/>
    </row>
    <row r="85" spans="1:13">
      <c r="A85" s="29"/>
      <c r="B85" s="29"/>
      <c r="C85" s="29"/>
      <c r="D85" s="29"/>
      <c r="E85" s="29"/>
      <c r="F85" s="29"/>
      <c r="G85" s="29"/>
      <c r="H85" s="29"/>
      <c r="I85" s="29"/>
      <c r="J85" s="29"/>
      <c r="K85" s="29"/>
      <c r="L85" s="29"/>
      <c r="M85" s="29"/>
    </row>
    <row r="86" spans="1:13">
      <c r="A86" s="29"/>
      <c r="B86" s="29"/>
      <c r="C86" s="29"/>
      <c r="D86" s="29"/>
      <c r="E86" s="29"/>
      <c r="F86" s="29"/>
      <c r="G86" s="29"/>
      <c r="H86" s="29"/>
      <c r="I86" s="29"/>
      <c r="J86" s="29"/>
      <c r="K86" s="29"/>
      <c r="L86" s="29"/>
      <c r="M86" s="29"/>
    </row>
    <row r="87" spans="1:13">
      <c r="A87" s="29"/>
      <c r="B87" s="29"/>
      <c r="C87" s="29"/>
      <c r="D87" s="29"/>
      <c r="E87" s="29"/>
      <c r="F87" s="29"/>
      <c r="G87" s="29"/>
      <c r="H87" s="29"/>
      <c r="I87" s="29"/>
      <c r="J87" s="29"/>
      <c r="K87" s="29"/>
      <c r="L87" s="29"/>
      <c r="M87" s="29"/>
    </row>
    <row r="88" spans="1:13">
      <c r="A88" s="29"/>
      <c r="B88" s="29"/>
      <c r="C88" s="29"/>
      <c r="D88" s="29"/>
      <c r="E88" s="29"/>
      <c r="F88" s="29"/>
      <c r="G88" s="29"/>
      <c r="H88" s="29"/>
      <c r="I88" s="29"/>
      <c r="J88" s="29"/>
      <c r="K88" s="29"/>
      <c r="L88" s="29"/>
      <c r="M88" s="29"/>
    </row>
    <row r="89" spans="1:13">
      <c r="A89" s="29"/>
      <c r="B89" s="29"/>
      <c r="C89" s="29"/>
      <c r="D89" s="29"/>
      <c r="E89" s="29"/>
      <c r="F89" s="29"/>
      <c r="G89" s="29"/>
      <c r="H89" s="29"/>
      <c r="I89" s="29"/>
      <c r="J89" s="29"/>
      <c r="K89" s="29"/>
      <c r="L89" s="29"/>
      <c r="M89" s="29"/>
    </row>
    <row r="90" spans="1:13">
      <c r="A90" s="29"/>
      <c r="B90" s="29"/>
      <c r="C90" s="29"/>
      <c r="D90" s="29"/>
      <c r="E90" s="29"/>
      <c r="F90" s="29"/>
      <c r="G90" s="29"/>
      <c r="H90" s="29"/>
      <c r="I90" s="29"/>
      <c r="J90" s="29"/>
      <c r="K90" s="29"/>
      <c r="L90" s="29"/>
      <c r="M90" s="29"/>
    </row>
    <row r="91" spans="1:13">
      <c r="A91" s="29"/>
      <c r="B91" s="29"/>
      <c r="C91" s="29"/>
      <c r="D91" s="29"/>
      <c r="E91" s="29"/>
      <c r="F91" s="29"/>
      <c r="G91" s="29"/>
      <c r="H91" s="29"/>
      <c r="I91" s="29"/>
      <c r="J91" s="29"/>
      <c r="K91" s="29"/>
      <c r="L91" s="29"/>
      <c r="M91" s="29"/>
    </row>
    <row r="92" spans="1:13">
      <c r="A92" s="29"/>
      <c r="B92" s="29"/>
      <c r="C92" s="29"/>
      <c r="D92" s="29"/>
      <c r="E92" s="29"/>
      <c r="F92" s="29"/>
      <c r="G92" s="29"/>
      <c r="H92" s="29"/>
      <c r="I92" s="29"/>
      <c r="J92" s="29"/>
      <c r="K92" s="29"/>
      <c r="L92" s="29"/>
      <c r="M92" s="29"/>
    </row>
    <row r="93" spans="1:13">
      <c r="A93" s="29"/>
      <c r="B93" s="29"/>
      <c r="C93" s="29"/>
      <c r="D93" s="29"/>
      <c r="E93" s="29"/>
      <c r="F93" s="29"/>
      <c r="G93" s="29"/>
      <c r="H93" s="29"/>
      <c r="I93" s="29"/>
      <c r="J93" s="29"/>
      <c r="K93" s="29"/>
      <c r="L93" s="29"/>
      <c r="M93" s="29"/>
    </row>
    <row r="94" spans="1:13">
      <c r="A94" s="29"/>
      <c r="B94" s="29"/>
      <c r="C94" s="29"/>
      <c r="D94" s="29"/>
      <c r="E94" s="29"/>
      <c r="F94" s="29"/>
      <c r="G94" s="29"/>
      <c r="H94" s="29"/>
      <c r="I94" s="29"/>
      <c r="J94" s="29"/>
      <c r="K94" s="29"/>
      <c r="L94" s="29"/>
      <c r="M94" s="29"/>
    </row>
    <row r="95" spans="1:13">
      <c r="A95" s="29"/>
      <c r="B95" s="29"/>
      <c r="C95" s="29"/>
      <c r="D95" s="29"/>
      <c r="E95" s="29"/>
      <c r="F95" s="29"/>
      <c r="G95" s="29"/>
      <c r="H95" s="29"/>
      <c r="I95" s="29"/>
      <c r="J95" s="29"/>
      <c r="K95" s="29"/>
      <c r="L95" s="29"/>
      <c r="M95" s="29"/>
    </row>
    <row r="96" spans="1:13">
      <c r="A96" s="29"/>
      <c r="B96" s="29"/>
      <c r="C96" s="29"/>
      <c r="D96" s="29"/>
      <c r="E96" s="29"/>
      <c r="F96" s="29"/>
      <c r="G96" s="29"/>
      <c r="H96" s="29"/>
      <c r="I96" s="29"/>
      <c r="J96" s="29"/>
      <c r="K96" s="29"/>
      <c r="L96" s="29"/>
      <c r="M96" s="29"/>
    </row>
    <row r="97" spans="1:13">
      <c r="A97" s="29"/>
      <c r="B97" s="29"/>
      <c r="C97" s="29"/>
      <c r="D97" s="29"/>
      <c r="E97" s="29"/>
      <c r="F97" s="29"/>
      <c r="G97" s="29"/>
      <c r="H97" s="29"/>
      <c r="I97" s="29"/>
      <c r="J97" s="29"/>
      <c r="K97" s="29"/>
      <c r="L97" s="29"/>
      <c r="M97" s="29"/>
    </row>
    <row r="98" spans="1:13">
      <c r="A98" s="29"/>
      <c r="B98" s="29"/>
      <c r="C98" s="29"/>
      <c r="D98" s="29"/>
      <c r="E98" s="29"/>
      <c r="F98" s="29"/>
      <c r="G98" s="29"/>
      <c r="H98" s="29"/>
      <c r="I98" s="29"/>
      <c r="J98" s="29"/>
      <c r="K98" s="29"/>
      <c r="L98" s="29"/>
      <c r="M98" s="29"/>
    </row>
    <row r="99" spans="1:13">
      <c r="A99" s="29"/>
      <c r="B99" s="29"/>
      <c r="C99" s="29"/>
      <c r="D99" s="29"/>
      <c r="E99" s="29"/>
      <c r="F99" s="29"/>
      <c r="G99" s="29"/>
      <c r="H99" s="29"/>
      <c r="I99" s="29"/>
      <c r="J99" s="29"/>
      <c r="K99" s="29"/>
      <c r="L99" s="29"/>
      <c r="M99" s="29"/>
    </row>
    <row r="100" spans="1:13">
      <c r="A100" s="29"/>
      <c r="B100" s="29"/>
      <c r="C100" s="29"/>
      <c r="D100" s="29"/>
      <c r="E100" s="29"/>
      <c r="F100" s="29"/>
      <c r="G100" s="29"/>
      <c r="H100" s="29"/>
      <c r="I100" s="29"/>
      <c r="J100" s="29"/>
      <c r="K100" s="29"/>
      <c r="L100" s="29"/>
      <c r="M100" s="29"/>
    </row>
    <row r="101" spans="1:13">
      <c r="A101" s="29"/>
      <c r="B101" s="29"/>
      <c r="C101" s="29"/>
      <c r="D101" s="29"/>
      <c r="E101" s="29"/>
      <c r="F101" s="29"/>
      <c r="G101" s="29"/>
      <c r="H101" s="29"/>
      <c r="I101" s="29"/>
      <c r="J101" s="29"/>
      <c r="K101" s="29"/>
      <c r="L101" s="29"/>
      <c r="M101" s="29"/>
    </row>
    <row r="102" spans="1:13">
      <c r="A102" s="29"/>
      <c r="B102" s="29"/>
      <c r="C102" s="29"/>
      <c r="D102" s="29"/>
      <c r="E102" s="29"/>
      <c r="F102" s="29"/>
      <c r="G102" s="29"/>
      <c r="H102" s="29"/>
      <c r="I102" s="29"/>
      <c r="J102" s="29"/>
      <c r="K102" s="29"/>
      <c r="L102" s="29"/>
      <c r="M102" s="29"/>
    </row>
    <row r="103" spans="1:13">
      <c r="A103" s="29"/>
      <c r="B103" s="29"/>
      <c r="C103" s="29"/>
      <c r="D103" s="29"/>
      <c r="E103" s="29"/>
      <c r="F103" s="29"/>
      <c r="G103" s="29"/>
      <c r="H103" s="29"/>
      <c r="I103" s="29"/>
      <c r="J103" s="29"/>
      <c r="K103" s="29"/>
      <c r="L103" s="29"/>
      <c r="M103" s="29"/>
    </row>
    <row r="104" spans="1:13">
      <c r="A104" s="29"/>
      <c r="B104" s="29"/>
      <c r="C104" s="29"/>
      <c r="D104" s="29"/>
      <c r="E104" s="29"/>
      <c r="F104" s="29"/>
      <c r="G104" s="29"/>
      <c r="H104" s="29"/>
      <c r="I104" s="29"/>
      <c r="J104" s="29"/>
      <c r="K104" s="29"/>
      <c r="L104" s="29"/>
      <c r="M104" s="29"/>
    </row>
    <row r="105" spans="1:13">
      <c r="A105" s="30"/>
      <c r="B105" s="30"/>
      <c r="C105" s="30"/>
      <c r="D105" s="30"/>
      <c r="E105" s="30"/>
      <c r="F105" s="30"/>
      <c r="G105" s="30"/>
      <c r="H105" s="30"/>
      <c r="I105" s="30"/>
      <c r="J105" s="30"/>
      <c r="K105" s="30"/>
      <c r="L105" s="30"/>
      <c r="M105" s="30"/>
    </row>
    <row r="106" spans="1:13">
      <c r="A106" s="29"/>
      <c r="B106" s="29"/>
      <c r="C106" s="29"/>
      <c r="D106" s="29"/>
      <c r="E106" s="29"/>
      <c r="F106" s="29"/>
      <c r="G106" s="29"/>
      <c r="H106" s="29"/>
      <c r="I106" s="29"/>
      <c r="J106" s="29"/>
      <c r="K106" s="29"/>
      <c r="L106" s="29"/>
      <c r="M106" s="11"/>
    </row>
    <row r="107" spans="1:13" ht="16.5" thickBot="1">
      <c r="A107" s="35" t="s">
        <v>22</v>
      </c>
      <c r="B107" s="35"/>
      <c r="C107" s="4" t="str">
        <f>C53</f>
        <v>Energia Natural Afluente em %</v>
      </c>
      <c r="D107" s="5"/>
      <c r="E107" s="5"/>
      <c r="F107" s="5"/>
      <c r="G107" s="5"/>
      <c r="H107" s="5"/>
      <c r="I107" s="5"/>
      <c r="J107" s="5"/>
      <c r="K107" s="5"/>
      <c r="L107" s="5"/>
      <c r="M107" s="5"/>
    </row>
    <row r="108" spans="1:13" ht="16.5" thickBot="1">
      <c r="A108" s="7"/>
      <c r="B108" s="8" t="s">
        <v>2</v>
      </c>
      <c r="C108" s="8" t="s">
        <v>3</v>
      </c>
      <c r="D108" s="8" t="s">
        <v>4</v>
      </c>
      <c r="E108" s="8" t="s">
        <v>5</v>
      </c>
      <c r="F108" s="8" t="s">
        <v>6</v>
      </c>
      <c r="G108" s="8" t="s">
        <v>7</v>
      </c>
      <c r="H108" s="8" t="s">
        <v>8</v>
      </c>
      <c r="I108" s="8" t="s">
        <v>9</v>
      </c>
      <c r="J108" s="8" t="s">
        <v>10</v>
      </c>
      <c r="K108" s="8" t="s">
        <v>11</v>
      </c>
      <c r="L108" s="8" t="s">
        <v>12</v>
      </c>
      <c r="M108" s="8" t="s">
        <v>13</v>
      </c>
    </row>
    <row r="109" spans="1:13">
      <c r="A109" s="9" t="str">
        <f>A4</f>
        <v>100% da MLT</v>
      </c>
      <c r="B109" s="10">
        <v>14280</v>
      </c>
      <c r="C109" s="10">
        <v>15138</v>
      </c>
      <c r="D109" s="10">
        <v>15244</v>
      </c>
      <c r="E109" s="10">
        <v>12191</v>
      </c>
      <c r="F109" s="10">
        <v>7451</v>
      </c>
      <c r="G109" s="10">
        <v>4896</v>
      </c>
      <c r="H109" s="10">
        <v>4039</v>
      </c>
      <c r="I109" s="10">
        <v>3528</v>
      </c>
      <c r="J109" s="10">
        <v>3150</v>
      </c>
      <c r="K109" s="10">
        <v>3443</v>
      </c>
      <c r="L109" s="10">
        <v>5601</v>
      </c>
      <c r="M109" s="10">
        <v>10314</v>
      </c>
    </row>
    <row r="110" spans="1:13">
      <c r="A110" s="11" t="str">
        <f>A5</f>
        <v xml:space="preserve">Mínima do Histórico  </v>
      </c>
      <c r="B110" s="12">
        <v>10138.799999999999</v>
      </c>
      <c r="C110" s="12">
        <v>5449.68</v>
      </c>
      <c r="D110" s="12">
        <v>5792.72</v>
      </c>
      <c r="E110" s="12">
        <v>4388.76</v>
      </c>
      <c r="F110" s="12">
        <v>2831.38</v>
      </c>
      <c r="G110" s="12">
        <v>2545.92</v>
      </c>
      <c r="H110" s="12">
        <v>2261.84</v>
      </c>
      <c r="I110" s="12">
        <v>2046.24</v>
      </c>
      <c r="J110" s="12">
        <v>2016</v>
      </c>
      <c r="K110" s="12">
        <v>2547.8200000000002</v>
      </c>
      <c r="L110" s="12">
        <v>3528.63</v>
      </c>
      <c r="M110" s="12">
        <v>7426.08</v>
      </c>
    </row>
    <row r="111" spans="1:13" ht="15.75" thickBot="1">
      <c r="A111" s="13" t="str">
        <f>A6</f>
        <v xml:space="preserve">ENA Armazenável Verificada </v>
      </c>
      <c r="B111" s="14">
        <v>16147.823999999999</v>
      </c>
      <c r="C111" s="14">
        <v>14529.4524</v>
      </c>
      <c r="D111" s="14">
        <v>10122.016000000001</v>
      </c>
      <c r="E111" s="14">
        <v>13484.465099999999</v>
      </c>
      <c r="F111" s="14">
        <v>7776.6086999999998</v>
      </c>
      <c r="G111" s="14">
        <v>4619.3760000000002</v>
      </c>
      <c r="H111" s="14">
        <v>3806.7575000000002</v>
      </c>
      <c r="I111" s="14">
        <v>3176.9639999999995</v>
      </c>
      <c r="J111" s="14">
        <v>3231.9</v>
      </c>
      <c r="K111" s="14">
        <v>4059.9856</v>
      </c>
      <c r="L111" s="14">
        <v>7897.41</v>
      </c>
      <c r="M111" s="14">
        <v>7333.253999999999</v>
      </c>
    </row>
    <row r="112" spans="1:13">
      <c r="A112" s="31" t="s">
        <v>17</v>
      </c>
      <c r="B112" s="32">
        <f t="shared" ref="B112:M112" si="4">B110/B109</f>
        <v>0.71</v>
      </c>
      <c r="C112" s="32">
        <f t="shared" si="4"/>
        <v>0.36000000000000004</v>
      </c>
      <c r="D112" s="32">
        <f t="shared" si="4"/>
        <v>0.38</v>
      </c>
      <c r="E112" s="32">
        <f t="shared" si="4"/>
        <v>0.36000000000000004</v>
      </c>
      <c r="F112" s="32">
        <f t="shared" si="4"/>
        <v>0.38</v>
      </c>
      <c r="G112" s="32">
        <f t="shared" si="4"/>
        <v>0.52</v>
      </c>
      <c r="H112" s="32">
        <f t="shared" si="4"/>
        <v>0.56000000000000005</v>
      </c>
      <c r="I112" s="32">
        <f t="shared" si="4"/>
        <v>0.57999999999999996</v>
      </c>
      <c r="J112" s="32">
        <f t="shared" si="4"/>
        <v>0.64</v>
      </c>
      <c r="K112" s="32">
        <f t="shared" si="4"/>
        <v>0.7400000000000001</v>
      </c>
      <c r="L112" s="32">
        <f t="shared" si="4"/>
        <v>0.63</v>
      </c>
      <c r="M112" s="32">
        <f t="shared" si="4"/>
        <v>0.72</v>
      </c>
    </row>
    <row r="113" spans="1:13" ht="15.75" thickBot="1">
      <c r="A113" s="33" t="s">
        <v>18</v>
      </c>
      <c r="B113" s="34">
        <f t="shared" ref="B113:M113" si="5">B111/B109</f>
        <v>1.1307999999999998</v>
      </c>
      <c r="C113" s="34">
        <f t="shared" si="5"/>
        <v>0.95979999999999999</v>
      </c>
      <c r="D113" s="34">
        <f t="shared" si="5"/>
        <v>0.66400000000000015</v>
      </c>
      <c r="E113" s="34">
        <f t="shared" si="5"/>
        <v>1.1060999999999999</v>
      </c>
      <c r="F113" s="34">
        <f t="shared" si="5"/>
        <v>1.0437000000000001</v>
      </c>
      <c r="G113" s="34">
        <f t="shared" si="5"/>
        <v>0.94350000000000001</v>
      </c>
      <c r="H113" s="34">
        <f t="shared" si="5"/>
        <v>0.9425</v>
      </c>
      <c r="I113" s="34">
        <f t="shared" si="5"/>
        <v>0.90049999999999986</v>
      </c>
      <c r="J113" s="34">
        <f t="shared" si="5"/>
        <v>1.026</v>
      </c>
      <c r="K113" s="34">
        <f t="shared" si="5"/>
        <v>1.1792</v>
      </c>
      <c r="L113" s="34">
        <f t="shared" si="5"/>
        <v>1.41</v>
      </c>
      <c r="M113" s="34">
        <f t="shared" si="5"/>
        <v>0.71099999999999985</v>
      </c>
    </row>
    <row r="114" spans="1:13">
      <c r="A114" s="18"/>
      <c r="B114" s="19">
        <v>2004</v>
      </c>
      <c r="C114" s="19">
        <v>2005</v>
      </c>
      <c r="D114" s="19">
        <v>2006</v>
      </c>
      <c r="E114" s="19">
        <v>2007</v>
      </c>
      <c r="F114" s="19">
        <v>2008</v>
      </c>
      <c r="G114" s="19">
        <v>2009</v>
      </c>
      <c r="H114" s="21"/>
      <c r="I114" s="21"/>
      <c r="J114" s="21"/>
      <c r="K114" s="21"/>
      <c r="L114" s="21"/>
      <c r="M114" s="21"/>
    </row>
    <row r="115" spans="1:13">
      <c r="A115" s="22" t="s">
        <v>19</v>
      </c>
      <c r="B115" s="23">
        <v>1.0509999999999999</v>
      </c>
      <c r="C115" s="23">
        <v>0.93899999999999995</v>
      </c>
      <c r="D115" s="23">
        <v>0.88690000000000002</v>
      </c>
      <c r="E115" s="23">
        <v>0.93830000000000002</v>
      </c>
      <c r="F115" s="23">
        <v>0.72499999999999998</v>
      </c>
      <c r="G115" s="23">
        <v>0.97799999999999998</v>
      </c>
      <c r="H115" s="10"/>
      <c r="I115" s="10"/>
      <c r="J115" s="10"/>
      <c r="K115" s="10"/>
      <c r="L115" s="10"/>
      <c r="M115" s="10"/>
    </row>
    <row r="116" spans="1:13">
      <c r="A116" s="26" t="s">
        <v>20</v>
      </c>
      <c r="B116" s="27">
        <v>0.97799999999999998</v>
      </c>
      <c r="C116" s="27">
        <v>0.876</v>
      </c>
      <c r="D116" s="27">
        <v>0.87380000000000002</v>
      </c>
      <c r="E116" s="27">
        <v>0.80169999999999997</v>
      </c>
      <c r="F116" s="27">
        <v>0.72299999999999998</v>
      </c>
      <c r="G116" s="27">
        <v>0.96899999999999997</v>
      </c>
      <c r="H116" s="12"/>
      <c r="I116" s="12"/>
      <c r="J116" s="12"/>
      <c r="K116" s="12"/>
      <c r="L116" s="12"/>
      <c r="M116" s="12"/>
    </row>
    <row r="117" spans="1:13">
      <c r="A117" s="29"/>
      <c r="B117" s="29"/>
      <c r="C117" s="29"/>
      <c r="D117" s="29"/>
      <c r="E117" s="29"/>
      <c r="F117" s="29"/>
      <c r="G117" s="29"/>
      <c r="H117" s="29"/>
      <c r="I117" s="29"/>
      <c r="J117" s="29"/>
      <c r="K117" s="29"/>
      <c r="L117" s="29"/>
      <c r="M117" s="29"/>
    </row>
    <row r="118" spans="1:13">
      <c r="A118" s="29"/>
      <c r="B118" s="29"/>
      <c r="C118" s="29"/>
      <c r="D118" s="29"/>
      <c r="E118" s="29"/>
      <c r="F118" s="29"/>
      <c r="G118" s="29"/>
      <c r="H118" s="29"/>
      <c r="I118" s="29"/>
      <c r="J118" s="29"/>
      <c r="K118" s="29"/>
      <c r="L118" s="29"/>
      <c r="M118" s="29"/>
    </row>
    <row r="119" spans="1:13">
      <c r="A119" s="29"/>
      <c r="B119" s="29"/>
      <c r="C119" s="29"/>
      <c r="D119" s="29"/>
      <c r="E119" s="29"/>
      <c r="F119" s="29"/>
      <c r="G119" s="29"/>
      <c r="H119" s="29"/>
      <c r="I119" s="29"/>
      <c r="J119" s="29"/>
      <c r="K119" s="29"/>
      <c r="L119" s="29"/>
      <c r="M119" s="29"/>
    </row>
    <row r="120" spans="1:13">
      <c r="A120" s="29"/>
      <c r="B120" s="29"/>
      <c r="C120" s="29"/>
      <c r="D120" s="29"/>
      <c r="E120" s="29"/>
      <c r="F120" s="29"/>
      <c r="G120" s="29"/>
      <c r="H120" s="29"/>
      <c r="I120" s="29"/>
      <c r="J120" s="29"/>
      <c r="K120" s="29"/>
      <c r="L120" s="29"/>
      <c r="M120" s="29"/>
    </row>
    <row r="121" spans="1:13">
      <c r="A121" s="29"/>
      <c r="B121" s="29"/>
      <c r="C121" s="29"/>
      <c r="D121" s="29"/>
      <c r="E121" s="29"/>
      <c r="F121" s="29"/>
      <c r="G121" s="29"/>
      <c r="H121" s="29"/>
      <c r="I121" s="29"/>
      <c r="J121" s="29"/>
      <c r="K121" s="29"/>
      <c r="L121" s="29"/>
      <c r="M121" s="29"/>
    </row>
    <row r="122" spans="1:13">
      <c r="A122" s="29"/>
      <c r="B122" s="29"/>
      <c r="C122" s="29"/>
      <c r="D122" s="29"/>
      <c r="E122" s="29"/>
      <c r="F122" s="29"/>
      <c r="G122" s="29"/>
      <c r="H122" s="29"/>
      <c r="I122" s="29"/>
      <c r="J122" s="29"/>
      <c r="K122" s="29"/>
      <c r="L122" s="29"/>
      <c r="M122" s="29"/>
    </row>
    <row r="123" spans="1:13">
      <c r="A123" s="29"/>
      <c r="B123" s="29"/>
      <c r="C123" s="29"/>
      <c r="D123" s="29"/>
      <c r="E123" s="29"/>
      <c r="F123" s="29"/>
      <c r="G123" s="29"/>
      <c r="H123" s="29"/>
      <c r="I123" s="29"/>
      <c r="J123" s="29"/>
      <c r="K123" s="29"/>
      <c r="L123" s="29"/>
      <c r="M123" s="29"/>
    </row>
    <row r="124" spans="1:13">
      <c r="A124" s="29"/>
      <c r="B124" s="29"/>
      <c r="C124" s="29"/>
      <c r="D124" s="29"/>
      <c r="E124" s="29"/>
      <c r="F124" s="29"/>
      <c r="G124" s="29"/>
      <c r="H124" s="29"/>
      <c r="I124" s="29"/>
      <c r="J124" s="29"/>
      <c r="K124" s="29"/>
      <c r="L124" s="29"/>
      <c r="M124" s="29"/>
    </row>
    <row r="125" spans="1:13">
      <c r="A125" s="29"/>
      <c r="B125" s="29"/>
      <c r="C125" s="29"/>
      <c r="D125" s="29"/>
      <c r="E125" s="29"/>
      <c r="F125" s="29"/>
      <c r="G125" s="29"/>
      <c r="H125" s="29"/>
      <c r="I125" s="29"/>
      <c r="J125" s="29"/>
      <c r="K125" s="29"/>
      <c r="L125" s="29"/>
      <c r="M125" s="29"/>
    </row>
    <row r="126" spans="1:13">
      <c r="A126" s="29"/>
      <c r="B126" s="29"/>
      <c r="C126" s="29"/>
      <c r="D126" s="29"/>
      <c r="E126" s="29"/>
      <c r="F126" s="29"/>
      <c r="G126" s="29"/>
      <c r="H126" s="29"/>
      <c r="I126" s="29"/>
      <c r="J126" s="29"/>
      <c r="K126" s="29"/>
      <c r="L126" s="29"/>
      <c r="M126" s="29"/>
    </row>
    <row r="127" spans="1:13">
      <c r="A127" s="29"/>
      <c r="B127" s="29"/>
      <c r="C127" s="29"/>
      <c r="D127" s="29"/>
      <c r="E127" s="29"/>
      <c r="F127" s="29"/>
      <c r="G127" s="29"/>
      <c r="H127" s="29"/>
      <c r="I127" s="29"/>
      <c r="J127" s="29"/>
      <c r="K127" s="29"/>
      <c r="L127" s="29"/>
      <c r="M127" s="29"/>
    </row>
    <row r="128" spans="1:13">
      <c r="A128" s="29"/>
      <c r="B128" s="29"/>
      <c r="C128" s="29"/>
      <c r="D128" s="29"/>
      <c r="E128" s="29"/>
      <c r="F128" s="29"/>
      <c r="G128" s="29"/>
      <c r="H128" s="29"/>
      <c r="I128" s="29"/>
      <c r="J128" s="29"/>
      <c r="K128" s="29"/>
      <c r="L128" s="29"/>
      <c r="M128" s="11"/>
    </row>
    <row r="129" spans="1:13">
      <c r="A129" s="29"/>
      <c r="B129" s="29"/>
      <c r="C129" s="29"/>
      <c r="D129" s="29"/>
      <c r="E129" s="29"/>
      <c r="F129" s="29"/>
      <c r="G129" s="29"/>
      <c r="H129" s="29"/>
      <c r="I129" s="29"/>
      <c r="J129" s="29"/>
      <c r="K129" s="29"/>
      <c r="L129" s="29"/>
      <c r="M129" s="29"/>
    </row>
    <row r="130" spans="1:13">
      <c r="A130" s="29"/>
      <c r="B130" s="29"/>
      <c r="C130" s="29"/>
      <c r="D130" s="29"/>
      <c r="E130" s="29"/>
      <c r="F130" s="29"/>
      <c r="G130" s="29"/>
      <c r="H130" s="29"/>
      <c r="I130" s="29"/>
      <c r="J130" s="29"/>
      <c r="K130" s="29"/>
      <c r="L130" s="29"/>
      <c r="M130" s="29"/>
    </row>
    <row r="131" spans="1:13">
      <c r="A131" s="29"/>
      <c r="B131" s="29"/>
      <c r="C131" s="29"/>
      <c r="D131" s="29"/>
      <c r="E131" s="29"/>
      <c r="F131" s="29"/>
      <c r="G131" s="29"/>
      <c r="H131" s="29"/>
      <c r="I131" s="29"/>
      <c r="J131" s="29"/>
      <c r="K131" s="29"/>
      <c r="L131" s="29"/>
      <c r="M131" s="29"/>
    </row>
    <row r="132" spans="1:13">
      <c r="A132" s="29"/>
      <c r="B132" s="29"/>
      <c r="C132" s="29"/>
      <c r="D132" s="29"/>
      <c r="E132" s="29"/>
      <c r="F132" s="29"/>
      <c r="G132" s="29"/>
      <c r="H132" s="29"/>
      <c r="I132" s="29"/>
      <c r="J132" s="29"/>
      <c r="K132" s="29"/>
      <c r="L132" s="29"/>
      <c r="M132" s="29"/>
    </row>
    <row r="133" spans="1:13">
      <c r="A133" s="29"/>
      <c r="B133" s="29"/>
      <c r="C133" s="29"/>
      <c r="D133" s="29"/>
      <c r="E133" s="29"/>
      <c r="F133" s="29"/>
      <c r="G133" s="29"/>
      <c r="H133" s="29"/>
      <c r="I133" s="29"/>
      <c r="J133" s="29"/>
      <c r="K133" s="29"/>
      <c r="L133" s="29"/>
      <c r="M133" s="29"/>
    </row>
    <row r="134" spans="1:13">
      <c r="A134" s="29"/>
      <c r="B134" s="29"/>
      <c r="C134" s="29"/>
      <c r="D134" s="29"/>
      <c r="E134" s="29"/>
      <c r="F134" s="29"/>
      <c r="G134" s="29"/>
      <c r="H134" s="29"/>
      <c r="I134" s="29"/>
      <c r="J134" s="29"/>
      <c r="K134" s="29"/>
      <c r="L134" s="29"/>
      <c r="M134" s="29"/>
    </row>
    <row r="135" spans="1:13">
      <c r="A135" s="29"/>
      <c r="B135" s="29"/>
      <c r="C135" s="29"/>
      <c r="D135" s="29"/>
      <c r="E135" s="29"/>
      <c r="F135" s="29"/>
      <c r="G135" s="29"/>
      <c r="H135" s="29"/>
      <c r="I135" s="29"/>
      <c r="J135" s="29"/>
      <c r="K135" s="29"/>
      <c r="L135" s="29"/>
      <c r="M135" s="29"/>
    </row>
    <row r="136" spans="1:13">
      <c r="A136" s="29"/>
      <c r="B136" s="29"/>
      <c r="C136" s="29"/>
      <c r="D136" s="29"/>
      <c r="E136" s="29"/>
      <c r="F136" s="29"/>
      <c r="G136" s="29"/>
      <c r="H136" s="29"/>
      <c r="I136" s="29"/>
      <c r="J136" s="29"/>
      <c r="K136" s="29"/>
      <c r="L136" s="29"/>
      <c r="M136" s="29"/>
    </row>
    <row r="137" spans="1:13">
      <c r="A137" s="29"/>
      <c r="B137" s="29"/>
      <c r="C137" s="29"/>
      <c r="D137" s="29"/>
      <c r="E137" s="29"/>
      <c r="F137" s="29"/>
      <c r="G137" s="29"/>
      <c r="H137" s="29"/>
      <c r="I137" s="29"/>
      <c r="J137" s="29"/>
      <c r="K137" s="29"/>
      <c r="L137" s="29"/>
      <c r="M137" s="29"/>
    </row>
    <row r="138" spans="1:13">
      <c r="A138" s="29"/>
      <c r="B138" s="29"/>
      <c r="C138" s="29"/>
      <c r="D138" s="29"/>
      <c r="E138" s="29"/>
      <c r="F138" s="29"/>
      <c r="G138" s="29"/>
      <c r="H138" s="29"/>
      <c r="I138" s="29"/>
      <c r="J138" s="29"/>
      <c r="K138" s="29"/>
      <c r="L138" s="29"/>
      <c r="M138" s="29"/>
    </row>
    <row r="139" spans="1:13">
      <c r="A139" s="29"/>
      <c r="B139" s="29"/>
      <c r="C139" s="29"/>
      <c r="D139" s="29"/>
      <c r="E139" s="29"/>
      <c r="F139" s="29"/>
      <c r="G139" s="29"/>
      <c r="H139" s="29"/>
      <c r="I139" s="29"/>
      <c r="J139" s="29"/>
      <c r="K139" s="29"/>
      <c r="L139" s="29"/>
      <c r="M139" s="29"/>
    </row>
    <row r="140" spans="1:13">
      <c r="A140" s="29"/>
      <c r="B140" s="29"/>
      <c r="C140" s="29"/>
      <c r="D140" s="29"/>
      <c r="E140" s="29"/>
      <c r="F140" s="29"/>
      <c r="G140" s="29"/>
      <c r="H140" s="29"/>
      <c r="I140" s="29"/>
      <c r="J140" s="29"/>
      <c r="K140" s="29"/>
      <c r="L140" s="29"/>
      <c r="M140" s="29"/>
    </row>
    <row r="141" spans="1:13">
      <c r="A141" s="29"/>
      <c r="B141" s="29"/>
      <c r="C141" s="29"/>
      <c r="D141" s="29"/>
      <c r="E141" s="29"/>
      <c r="F141" s="29"/>
      <c r="G141" s="29"/>
      <c r="H141" s="29"/>
      <c r="I141" s="29"/>
      <c r="J141" s="29"/>
      <c r="K141" s="29"/>
      <c r="L141" s="29"/>
      <c r="M141" s="29"/>
    </row>
    <row r="142" spans="1:13">
      <c r="A142" s="29"/>
      <c r="B142" s="29"/>
      <c r="C142" s="29"/>
      <c r="D142" s="29"/>
      <c r="E142" s="29"/>
      <c r="F142" s="29"/>
      <c r="G142" s="29"/>
      <c r="H142" s="29"/>
      <c r="I142" s="29"/>
      <c r="J142" s="29"/>
      <c r="K142" s="29"/>
      <c r="L142" s="29"/>
      <c r="M142" s="29"/>
    </row>
    <row r="143" spans="1:13">
      <c r="A143" s="29"/>
      <c r="B143" s="29"/>
      <c r="C143" s="29"/>
      <c r="D143" s="29"/>
      <c r="E143" s="29"/>
      <c r="F143" s="29"/>
      <c r="G143" s="29"/>
      <c r="H143" s="29"/>
      <c r="I143" s="29"/>
      <c r="J143" s="29"/>
      <c r="K143" s="29"/>
      <c r="L143" s="29"/>
      <c r="M143" s="29"/>
    </row>
    <row r="144" spans="1:13">
      <c r="A144" s="29"/>
      <c r="B144" s="29"/>
      <c r="C144" s="29"/>
      <c r="D144" s="29"/>
      <c r="E144" s="29"/>
      <c r="F144" s="29"/>
      <c r="G144" s="29"/>
      <c r="H144" s="29"/>
      <c r="I144" s="29"/>
      <c r="J144" s="29"/>
      <c r="K144" s="29"/>
      <c r="L144" s="29"/>
      <c r="M144" s="29"/>
    </row>
    <row r="145" spans="1:13">
      <c r="A145" s="29"/>
      <c r="B145" s="29"/>
      <c r="C145" s="29"/>
      <c r="D145" s="29"/>
      <c r="E145" s="29"/>
      <c r="F145" s="29"/>
      <c r="G145" s="29"/>
      <c r="H145" s="29"/>
      <c r="I145" s="29"/>
      <c r="J145" s="29"/>
      <c r="K145" s="29"/>
      <c r="L145" s="29"/>
      <c r="M145" s="29"/>
    </row>
    <row r="146" spans="1:13">
      <c r="A146" s="29"/>
      <c r="B146" s="29"/>
      <c r="C146" s="29"/>
      <c r="D146" s="29"/>
      <c r="E146" s="29"/>
      <c r="F146" s="29"/>
      <c r="G146" s="29"/>
      <c r="H146" s="29"/>
      <c r="I146" s="29"/>
      <c r="J146" s="29"/>
      <c r="K146" s="29"/>
      <c r="L146" s="29"/>
      <c r="M146" s="29"/>
    </row>
    <row r="147" spans="1:13">
      <c r="A147" s="29"/>
      <c r="B147" s="29"/>
      <c r="C147" s="29"/>
      <c r="D147" s="29"/>
      <c r="E147" s="29"/>
      <c r="F147" s="29"/>
      <c r="G147" s="29"/>
      <c r="H147" s="29"/>
      <c r="I147" s="29"/>
      <c r="J147" s="29"/>
      <c r="K147" s="29"/>
      <c r="L147" s="29"/>
      <c r="M147" s="29"/>
    </row>
    <row r="148" spans="1:13">
      <c r="A148" s="29"/>
      <c r="B148" s="29"/>
      <c r="C148" s="29"/>
      <c r="D148" s="29"/>
      <c r="E148" s="29"/>
      <c r="F148" s="29"/>
      <c r="G148" s="29"/>
      <c r="H148" s="29"/>
      <c r="I148" s="29"/>
      <c r="J148" s="29"/>
      <c r="K148" s="29"/>
      <c r="L148" s="29"/>
      <c r="M148" s="29"/>
    </row>
    <row r="149" spans="1:13">
      <c r="A149" s="29"/>
      <c r="B149" s="29"/>
      <c r="C149" s="29"/>
      <c r="D149" s="29"/>
      <c r="E149" s="29"/>
      <c r="F149" s="29"/>
      <c r="G149" s="29"/>
      <c r="H149" s="29"/>
      <c r="I149" s="29"/>
      <c r="J149" s="29"/>
      <c r="K149" s="29"/>
      <c r="L149" s="29"/>
      <c r="M149" s="29"/>
    </row>
    <row r="150" spans="1:13">
      <c r="A150" s="29"/>
      <c r="B150" s="29"/>
      <c r="C150" s="29"/>
      <c r="D150" s="29"/>
      <c r="E150" s="29"/>
      <c r="F150" s="29"/>
      <c r="G150" s="29"/>
      <c r="H150" s="29"/>
      <c r="I150" s="29"/>
      <c r="J150" s="29"/>
      <c r="K150" s="29"/>
      <c r="L150" s="29"/>
      <c r="M150" s="29"/>
    </row>
    <row r="151" spans="1:13">
      <c r="A151" s="29"/>
      <c r="B151" s="29"/>
      <c r="C151" s="29"/>
      <c r="D151" s="29"/>
      <c r="E151" s="29"/>
      <c r="F151" s="29"/>
      <c r="G151" s="29"/>
      <c r="H151" s="29"/>
      <c r="I151" s="29"/>
      <c r="J151" s="29"/>
      <c r="K151" s="29"/>
      <c r="L151" s="29"/>
      <c r="M151" s="29"/>
    </row>
    <row r="152" spans="1:13">
      <c r="A152" s="29"/>
      <c r="B152" s="29"/>
      <c r="C152" s="29"/>
      <c r="D152" s="29"/>
      <c r="E152" s="29"/>
      <c r="F152" s="29"/>
      <c r="G152" s="29"/>
      <c r="H152" s="29"/>
      <c r="I152" s="29"/>
      <c r="J152" s="29"/>
      <c r="K152" s="29"/>
      <c r="L152" s="29"/>
      <c r="M152" s="29"/>
    </row>
    <row r="153" spans="1:13">
      <c r="A153" s="29"/>
      <c r="B153" s="29"/>
      <c r="C153" s="29"/>
      <c r="D153" s="29"/>
      <c r="E153" s="29"/>
      <c r="F153" s="29"/>
      <c r="G153" s="29"/>
      <c r="H153" s="29"/>
      <c r="I153" s="29"/>
      <c r="J153" s="29"/>
      <c r="K153" s="29"/>
      <c r="L153" s="29"/>
      <c r="M153" s="29"/>
    </row>
    <row r="154" spans="1:13">
      <c r="A154" s="30"/>
      <c r="B154" s="30"/>
      <c r="C154" s="30"/>
      <c r="D154" s="30"/>
      <c r="E154" s="30"/>
      <c r="F154" s="30"/>
      <c r="G154" s="30"/>
      <c r="H154" s="30"/>
      <c r="I154" s="30"/>
      <c r="J154" s="30"/>
      <c r="K154" s="30"/>
      <c r="L154" s="30"/>
      <c r="M154" s="30"/>
    </row>
    <row r="155" spans="1:13">
      <c r="M155" s="11"/>
    </row>
    <row r="156" spans="1:13" ht="16.5" thickBot="1">
      <c r="A156" s="35" t="s">
        <v>23</v>
      </c>
      <c r="B156" s="35"/>
      <c r="C156" s="4" t="str">
        <f>C107</f>
        <v>Energia Natural Afluente em %</v>
      </c>
      <c r="D156" s="5"/>
      <c r="E156" s="5"/>
      <c r="F156" s="5"/>
      <c r="G156" s="5"/>
      <c r="H156" s="5"/>
      <c r="I156" s="5"/>
      <c r="J156" s="5"/>
      <c r="K156" s="5"/>
      <c r="L156" s="5"/>
      <c r="M156" s="5"/>
    </row>
    <row r="157" spans="1:13" ht="16.5" thickBot="1">
      <c r="A157" s="7"/>
      <c r="B157" s="8" t="s">
        <v>2</v>
      </c>
      <c r="C157" s="8" t="s">
        <v>3</v>
      </c>
      <c r="D157" s="8" t="s">
        <v>4</v>
      </c>
      <c r="E157" s="8" t="s">
        <v>5</v>
      </c>
      <c r="F157" s="8" t="s">
        <v>6</v>
      </c>
      <c r="G157" s="8" t="s">
        <v>7</v>
      </c>
      <c r="H157" s="8" t="s">
        <v>8</v>
      </c>
      <c r="I157" s="8" t="s">
        <v>9</v>
      </c>
      <c r="J157" s="8" t="s">
        <v>10</v>
      </c>
      <c r="K157" s="8" t="s">
        <v>11</v>
      </c>
      <c r="L157" s="8" t="s">
        <v>12</v>
      </c>
      <c r="M157" s="8" t="s">
        <v>13</v>
      </c>
    </row>
    <row r="158" spans="1:13">
      <c r="A158" s="9" t="str">
        <f>A4</f>
        <v>100% da MLT</v>
      </c>
      <c r="B158" s="10">
        <v>8335</v>
      </c>
      <c r="C158" s="10">
        <v>11291</v>
      </c>
      <c r="D158" s="10">
        <v>13246</v>
      </c>
      <c r="E158" s="10">
        <v>13223</v>
      </c>
      <c r="F158" s="10">
        <v>8559</v>
      </c>
      <c r="G158" s="10">
        <v>4055</v>
      </c>
      <c r="H158" s="10">
        <v>2354</v>
      </c>
      <c r="I158" s="10">
        <v>1664</v>
      </c>
      <c r="J158" s="10">
        <v>1314</v>
      </c>
      <c r="K158" s="10">
        <v>1464</v>
      </c>
      <c r="L158" s="10">
        <v>2393</v>
      </c>
      <c r="M158" s="10">
        <v>4716</v>
      </c>
    </row>
    <row r="159" spans="1:13">
      <c r="A159" s="11" t="str">
        <f>A5</f>
        <v xml:space="preserve">Mínima do Histórico  </v>
      </c>
      <c r="B159" s="12">
        <v>5834.5</v>
      </c>
      <c r="C159" s="12">
        <v>3951.85</v>
      </c>
      <c r="D159" s="12">
        <v>5695.78</v>
      </c>
      <c r="E159" s="12">
        <v>7272.65</v>
      </c>
      <c r="F159" s="12">
        <v>4964.22</v>
      </c>
      <c r="G159" s="12">
        <v>2108.6</v>
      </c>
      <c r="H159" s="12">
        <v>1224.08</v>
      </c>
      <c r="I159" s="12">
        <v>898.56</v>
      </c>
      <c r="J159" s="12">
        <v>762.12</v>
      </c>
      <c r="K159" s="12">
        <v>1273.68</v>
      </c>
      <c r="L159" s="12">
        <v>1962.26</v>
      </c>
      <c r="M159" s="12">
        <v>3584.16</v>
      </c>
    </row>
    <row r="160" spans="1:13" ht="15.75" thickBot="1">
      <c r="A160" s="13" t="str">
        <f>A6</f>
        <v xml:space="preserve">ENA Armazenável Verificada </v>
      </c>
      <c r="B160" s="14">
        <v>6327.9320000000007</v>
      </c>
      <c r="C160" s="14">
        <v>8996.6688000000013</v>
      </c>
      <c r="D160" s="14">
        <v>10579.5802</v>
      </c>
      <c r="E160" s="14">
        <v>6727.8624</v>
      </c>
      <c r="F160" s="14">
        <v>6558.7616999999991</v>
      </c>
      <c r="G160" s="14">
        <v>6003.4274999999998</v>
      </c>
      <c r="H160" s="14">
        <v>2914.0166000000004</v>
      </c>
      <c r="I160" s="14">
        <v>1668.9919999999997</v>
      </c>
      <c r="J160" s="14">
        <v>1371.5532000000001</v>
      </c>
      <c r="K160" s="14">
        <v>1704.9744000000001</v>
      </c>
      <c r="L160" s="14">
        <v>3374.13</v>
      </c>
      <c r="M160" s="14">
        <v>5316.3468000000003</v>
      </c>
    </row>
    <row r="161" spans="1:13">
      <c r="A161" s="15" t="s">
        <v>17</v>
      </c>
      <c r="B161" s="16">
        <f t="shared" ref="B161:M161" si="6">B159/B158</f>
        <v>0.7</v>
      </c>
      <c r="C161" s="16">
        <f t="shared" si="6"/>
        <v>0.35</v>
      </c>
      <c r="D161" s="16">
        <f t="shared" si="6"/>
        <v>0.43</v>
      </c>
      <c r="E161" s="16">
        <f t="shared" si="6"/>
        <v>0.54999999999999993</v>
      </c>
      <c r="F161" s="16">
        <f t="shared" si="6"/>
        <v>0.58000000000000007</v>
      </c>
      <c r="G161" s="16">
        <f t="shared" si="6"/>
        <v>0.52</v>
      </c>
      <c r="H161" s="16">
        <f t="shared" si="6"/>
        <v>0.52</v>
      </c>
      <c r="I161" s="16">
        <f t="shared" si="6"/>
        <v>0.53999999999999992</v>
      </c>
      <c r="J161" s="16">
        <f t="shared" si="6"/>
        <v>0.57999999999999996</v>
      </c>
      <c r="K161" s="16">
        <f t="shared" si="6"/>
        <v>0.87</v>
      </c>
      <c r="L161" s="16">
        <f t="shared" si="6"/>
        <v>0.82</v>
      </c>
      <c r="M161" s="16">
        <f t="shared" si="6"/>
        <v>0.76</v>
      </c>
    </row>
    <row r="162" spans="1:13" ht="15.75" thickBot="1">
      <c r="A162" s="13" t="s">
        <v>18</v>
      </c>
      <c r="B162" s="17">
        <f t="shared" ref="B162:M162" si="7">B160/B158</f>
        <v>0.7592000000000001</v>
      </c>
      <c r="C162" s="17">
        <f t="shared" si="7"/>
        <v>0.79680000000000006</v>
      </c>
      <c r="D162" s="17">
        <f t="shared" si="7"/>
        <v>0.79870000000000008</v>
      </c>
      <c r="E162" s="17">
        <f t="shared" si="7"/>
        <v>0.50880000000000003</v>
      </c>
      <c r="F162" s="17">
        <f t="shared" si="7"/>
        <v>0.76629999999999987</v>
      </c>
      <c r="G162" s="17">
        <f t="shared" si="7"/>
        <v>1.4804999999999999</v>
      </c>
      <c r="H162" s="17">
        <f t="shared" si="7"/>
        <v>1.2379000000000002</v>
      </c>
      <c r="I162" s="17">
        <f t="shared" si="7"/>
        <v>1.0029999999999999</v>
      </c>
      <c r="J162" s="17">
        <f t="shared" si="7"/>
        <v>1.0438000000000001</v>
      </c>
      <c r="K162" s="17">
        <f t="shared" si="7"/>
        <v>1.1646000000000001</v>
      </c>
      <c r="L162" s="17">
        <f t="shared" si="7"/>
        <v>1.4100000000000001</v>
      </c>
      <c r="M162" s="17">
        <f t="shared" si="7"/>
        <v>1.1273</v>
      </c>
    </row>
    <row r="163" spans="1:13">
      <c r="A163" s="18"/>
      <c r="B163" s="19">
        <v>2004</v>
      </c>
      <c r="C163" s="19">
        <v>2005</v>
      </c>
      <c r="D163" s="19">
        <v>2006</v>
      </c>
      <c r="E163" s="19">
        <v>2007</v>
      </c>
      <c r="F163" s="19">
        <v>2008</v>
      </c>
      <c r="G163" s="19">
        <v>2009</v>
      </c>
      <c r="H163" s="21"/>
      <c r="I163" s="21"/>
      <c r="J163" s="21"/>
      <c r="K163" s="21"/>
      <c r="L163" s="21"/>
      <c r="M163" s="21"/>
    </row>
    <row r="164" spans="1:13">
      <c r="A164" s="22" t="s">
        <v>19</v>
      </c>
      <c r="B164" s="23">
        <v>1.222</v>
      </c>
      <c r="C164" s="23">
        <v>0.96199999999999997</v>
      </c>
      <c r="D164" s="23">
        <v>1.0720000000000001</v>
      </c>
      <c r="E164" s="23">
        <v>0.82569999999999999</v>
      </c>
      <c r="F164" s="23">
        <v>0.86699999999999999</v>
      </c>
      <c r="G164" s="23">
        <v>1.109</v>
      </c>
      <c r="H164" s="10"/>
      <c r="I164" s="10"/>
      <c r="J164" s="10"/>
      <c r="K164" s="10"/>
      <c r="L164" s="10"/>
      <c r="M164" s="10"/>
    </row>
    <row r="165" spans="1:13">
      <c r="A165" s="26" t="s">
        <v>20</v>
      </c>
      <c r="B165" s="27">
        <v>0.59499999999999997</v>
      </c>
      <c r="C165" s="27">
        <v>0.60099999999999998</v>
      </c>
      <c r="D165" s="27">
        <v>0.66500000000000004</v>
      </c>
      <c r="E165" s="27">
        <v>0.56079999999999997</v>
      </c>
      <c r="F165" s="27">
        <v>0.71</v>
      </c>
      <c r="G165" s="27">
        <v>0.84799999999999998</v>
      </c>
      <c r="H165" s="12"/>
      <c r="I165" s="12"/>
      <c r="J165" s="12"/>
      <c r="K165" s="12"/>
      <c r="L165" s="12"/>
      <c r="M165" s="12"/>
    </row>
    <row r="166" spans="1:13">
      <c r="A166" s="29"/>
      <c r="B166" s="29"/>
      <c r="C166" s="29"/>
      <c r="D166" s="29"/>
      <c r="E166" s="29"/>
      <c r="F166" s="29"/>
      <c r="G166" s="29"/>
      <c r="H166" s="29"/>
      <c r="I166" s="29"/>
      <c r="J166" s="29"/>
      <c r="K166" s="29"/>
      <c r="L166" s="29"/>
      <c r="M166" s="29"/>
    </row>
    <row r="167" spans="1:13">
      <c r="A167" s="29"/>
      <c r="B167" s="29"/>
      <c r="C167" s="29"/>
      <c r="D167" s="29"/>
      <c r="E167" s="29"/>
      <c r="F167" s="29"/>
      <c r="G167" s="29"/>
      <c r="H167" s="29"/>
      <c r="I167" s="29"/>
      <c r="J167" s="29"/>
      <c r="K167" s="29"/>
      <c r="L167" s="29"/>
      <c r="M167" s="29"/>
    </row>
    <row r="168" spans="1:13">
      <c r="A168" s="29"/>
      <c r="B168" s="29"/>
      <c r="C168" s="29"/>
      <c r="D168" s="29"/>
      <c r="E168" s="29"/>
      <c r="F168" s="29"/>
      <c r="G168" s="29"/>
      <c r="H168" s="29"/>
      <c r="I168" s="29"/>
      <c r="J168" s="29"/>
      <c r="K168" s="29"/>
      <c r="L168" s="29"/>
      <c r="M168" s="29"/>
    </row>
    <row r="169" spans="1:13">
      <c r="A169" s="29"/>
      <c r="B169" s="29"/>
      <c r="C169" s="29"/>
      <c r="D169" s="29"/>
      <c r="E169" s="29"/>
      <c r="F169" s="29"/>
      <c r="G169" s="29"/>
      <c r="H169" s="29"/>
      <c r="I169" s="29"/>
      <c r="J169" s="29"/>
      <c r="K169" s="29"/>
      <c r="L169" s="29"/>
      <c r="M169" s="29"/>
    </row>
    <row r="170" spans="1:13">
      <c r="A170" s="29"/>
      <c r="B170" s="29"/>
      <c r="C170" s="29"/>
      <c r="D170" s="29"/>
      <c r="E170" s="29"/>
      <c r="F170" s="29"/>
      <c r="G170" s="29"/>
      <c r="H170" s="29"/>
      <c r="I170" s="29"/>
      <c r="J170" s="29"/>
      <c r="K170" s="29"/>
      <c r="L170" s="29"/>
      <c r="M170" s="29"/>
    </row>
    <row r="171" spans="1:13">
      <c r="A171" s="29"/>
      <c r="B171" s="29"/>
      <c r="C171" s="29"/>
      <c r="D171" s="29"/>
      <c r="E171" s="29"/>
      <c r="F171" s="29"/>
      <c r="G171" s="29"/>
      <c r="H171" s="29"/>
      <c r="I171" s="29"/>
      <c r="J171" s="29"/>
      <c r="K171" s="29"/>
      <c r="L171" s="29"/>
      <c r="M171" s="29"/>
    </row>
    <row r="172" spans="1:13">
      <c r="A172" s="29"/>
      <c r="B172" s="29"/>
      <c r="C172" s="29"/>
      <c r="D172" s="29"/>
      <c r="E172" s="29"/>
      <c r="F172" s="29"/>
      <c r="G172" s="29"/>
      <c r="H172" s="29"/>
      <c r="I172" s="29"/>
      <c r="J172" s="29"/>
      <c r="K172" s="29"/>
      <c r="L172" s="29"/>
      <c r="M172" s="29"/>
    </row>
    <row r="173" spans="1:13">
      <c r="A173" s="29"/>
      <c r="B173" s="29"/>
      <c r="C173" s="29"/>
      <c r="D173" s="29"/>
      <c r="E173" s="29"/>
      <c r="F173" s="29"/>
      <c r="G173" s="29"/>
      <c r="H173" s="29"/>
      <c r="I173" s="29"/>
      <c r="J173" s="29"/>
      <c r="K173" s="29"/>
      <c r="L173" s="29"/>
      <c r="M173" s="29"/>
    </row>
    <row r="174" spans="1:13">
      <c r="A174" s="29"/>
      <c r="B174" s="29"/>
      <c r="C174" s="29"/>
      <c r="D174" s="29"/>
      <c r="E174" s="29"/>
      <c r="F174" s="29"/>
      <c r="G174" s="29"/>
      <c r="H174" s="29"/>
      <c r="I174" s="29"/>
      <c r="J174" s="29"/>
      <c r="K174" s="29"/>
      <c r="L174" s="29"/>
      <c r="M174" s="29"/>
    </row>
    <row r="175" spans="1:13">
      <c r="A175" s="29"/>
      <c r="B175" s="29"/>
      <c r="C175" s="29"/>
      <c r="D175" s="29"/>
      <c r="E175" s="29"/>
      <c r="F175" s="29"/>
      <c r="G175" s="29"/>
      <c r="H175" s="29"/>
      <c r="I175" s="29"/>
      <c r="J175" s="29"/>
      <c r="K175" s="29"/>
      <c r="L175" s="29"/>
      <c r="M175" s="29"/>
    </row>
    <row r="176" spans="1:13">
      <c r="A176" s="29"/>
      <c r="B176" s="29"/>
      <c r="C176" s="29"/>
      <c r="D176" s="29"/>
      <c r="E176" s="29"/>
      <c r="F176" s="29"/>
      <c r="G176" s="29"/>
      <c r="H176" s="29"/>
      <c r="I176" s="29"/>
      <c r="J176" s="29"/>
      <c r="K176" s="29"/>
      <c r="L176" s="29"/>
      <c r="M176" s="11"/>
    </row>
    <row r="177" spans="1:13">
      <c r="A177" s="29"/>
      <c r="B177" s="29"/>
      <c r="C177" s="29"/>
      <c r="D177" s="29"/>
      <c r="E177" s="29"/>
      <c r="F177" s="29"/>
      <c r="G177" s="29"/>
      <c r="H177" s="29"/>
      <c r="I177" s="29"/>
      <c r="J177" s="29"/>
      <c r="K177" s="29"/>
      <c r="L177" s="29"/>
      <c r="M177" s="29"/>
    </row>
    <row r="178" spans="1:13">
      <c r="A178" s="29"/>
      <c r="B178" s="29"/>
      <c r="C178" s="29"/>
      <c r="D178" s="29"/>
      <c r="E178" s="29"/>
      <c r="F178" s="29"/>
      <c r="G178" s="29"/>
      <c r="H178" s="29"/>
      <c r="I178" s="29"/>
      <c r="J178" s="29"/>
      <c r="K178" s="29"/>
      <c r="L178" s="29"/>
      <c r="M178" s="29"/>
    </row>
    <row r="179" spans="1:13">
      <c r="A179" s="29"/>
      <c r="B179" s="29"/>
      <c r="C179" s="29"/>
      <c r="D179" s="29"/>
      <c r="E179" s="29"/>
      <c r="F179" s="29"/>
      <c r="G179" s="29"/>
      <c r="H179" s="29"/>
      <c r="I179" s="29"/>
      <c r="J179" s="29"/>
      <c r="K179" s="29"/>
      <c r="L179" s="29"/>
      <c r="M179" s="29"/>
    </row>
    <row r="180" spans="1:13">
      <c r="A180" s="29"/>
      <c r="B180" s="29"/>
      <c r="C180" s="29"/>
      <c r="D180" s="29"/>
      <c r="E180" s="29"/>
      <c r="F180" s="29"/>
      <c r="G180" s="29"/>
      <c r="H180" s="29"/>
      <c r="I180" s="29"/>
      <c r="J180" s="29"/>
      <c r="K180" s="29"/>
      <c r="L180" s="29"/>
      <c r="M180" s="29"/>
    </row>
    <row r="181" spans="1:13">
      <c r="A181" s="29"/>
      <c r="B181" s="29"/>
      <c r="C181" s="29"/>
      <c r="D181" s="29"/>
      <c r="E181" s="29"/>
      <c r="F181" s="29"/>
      <c r="G181" s="29"/>
      <c r="H181" s="29"/>
      <c r="I181" s="29"/>
      <c r="J181" s="29"/>
      <c r="K181" s="29"/>
      <c r="L181" s="29"/>
      <c r="M181" s="29"/>
    </row>
    <row r="182" spans="1:13">
      <c r="A182" s="29"/>
      <c r="B182" s="29"/>
      <c r="C182" s="29"/>
      <c r="D182" s="29"/>
      <c r="E182" s="29"/>
      <c r="F182" s="29"/>
      <c r="G182" s="29"/>
      <c r="H182" s="29"/>
      <c r="I182" s="29"/>
      <c r="J182" s="29"/>
      <c r="K182" s="29"/>
      <c r="L182" s="29"/>
      <c r="M182" s="29"/>
    </row>
    <row r="183" spans="1:13">
      <c r="A183" s="29"/>
      <c r="B183" s="29"/>
      <c r="C183" s="29"/>
      <c r="D183" s="29"/>
      <c r="E183" s="29"/>
      <c r="F183" s="29"/>
      <c r="G183" s="29"/>
      <c r="H183" s="29"/>
      <c r="I183" s="29"/>
      <c r="J183" s="29"/>
      <c r="K183" s="29"/>
      <c r="L183" s="29"/>
      <c r="M183" s="29"/>
    </row>
    <row r="184" spans="1:13">
      <c r="A184" s="29"/>
      <c r="B184" s="29"/>
      <c r="C184" s="29"/>
      <c r="D184" s="29"/>
      <c r="E184" s="29"/>
      <c r="F184" s="29"/>
      <c r="G184" s="29"/>
      <c r="H184" s="29"/>
      <c r="I184" s="29"/>
      <c r="J184" s="29"/>
      <c r="K184" s="29"/>
      <c r="L184" s="29"/>
      <c r="M184" s="29"/>
    </row>
    <row r="185" spans="1:13">
      <c r="A185" s="29"/>
      <c r="B185" s="29"/>
      <c r="C185" s="29"/>
      <c r="D185" s="29"/>
      <c r="E185" s="29"/>
      <c r="F185" s="29"/>
      <c r="G185" s="29"/>
      <c r="H185" s="29"/>
      <c r="I185" s="29"/>
      <c r="J185" s="29"/>
      <c r="K185" s="29"/>
      <c r="L185" s="29"/>
      <c r="M185" s="29"/>
    </row>
    <row r="186" spans="1:13">
      <c r="A186" s="29"/>
      <c r="B186" s="29"/>
      <c r="C186" s="29"/>
      <c r="D186" s="29"/>
      <c r="E186" s="29"/>
      <c r="F186" s="29"/>
      <c r="G186" s="29"/>
      <c r="H186" s="29"/>
      <c r="I186" s="29"/>
      <c r="J186" s="29"/>
      <c r="K186" s="29"/>
      <c r="L186" s="29"/>
      <c r="M186" s="29"/>
    </row>
    <row r="187" spans="1:13">
      <c r="A187" s="29"/>
      <c r="B187" s="29"/>
      <c r="C187" s="29"/>
      <c r="D187" s="29"/>
      <c r="E187" s="29"/>
      <c r="F187" s="29"/>
      <c r="G187" s="29"/>
      <c r="H187" s="29"/>
      <c r="I187" s="29"/>
      <c r="J187" s="29"/>
      <c r="K187" s="29"/>
      <c r="L187" s="29"/>
      <c r="M187" s="29"/>
    </row>
    <row r="188" spans="1:13">
      <c r="A188" s="29"/>
      <c r="B188" s="29"/>
      <c r="C188" s="29"/>
      <c r="D188" s="29"/>
      <c r="E188" s="29"/>
      <c r="F188" s="29"/>
      <c r="G188" s="29"/>
      <c r="H188" s="29"/>
      <c r="I188" s="29"/>
      <c r="J188" s="29"/>
      <c r="K188" s="29"/>
      <c r="L188" s="29"/>
      <c r="M188" s="29"/>
    </row>
    <row r="189" spans="1:13">
      <c r="A189" s="29"/>
      <c r="B189" s="29"/>
      <c r="C189" s="29"/>
      <c r="D189" s="29"/>
      <c r="E189" s="29"/>
      <c r="F189" s="29"/>
      <c r="G189" s="29"/>
      <c r="H189" s="29"/>
      <c r="I189" s="29"/>
      <c r="J189" s="29"/>
      <c r="K189" s="29"/>
      <c r="L189" s="29"/>
      <c r="M189" s="29"/>
    </row>
    <row r="190" spans="1:13">
      <c r="A190" s="29"/>
      <c r="B190" s="29"/>
      <c r="C190" s="29"/>
      <c r="D190" s="29"/>
      <c r="E190" s="29"/>
      <c r="F190" s="29"/>
      <c r="G190" s="29"/>
      <c r="H190" s="29"/>
      <c r="I190" s="29"/>
      <c r="J190" s="29"/>
      <c r="K190" s="29"/>
      <c r="L190" s="29"/>
      <c r="M190" s="29"/>
    </row>
    <row r="191" spans="1:13">
      <c r="A191" s="29"/>
      <c r="B191" s="29"/>
      <c r="C191" s="29"/>
      <c r="D191" s="29"/>
      <c r="E191" s="29"/>
      <c r="F191" s="29"/>
      <c r="G191" s="29"/>
      <c r="H191" s="29"/>
      <c r="I191" s="29"/>
      <c r="J191" s="29"/>
      <c r="K191" s="29"/>
      <c r="L191" s="29"/>
      <c r="M191" s="29"/>
    </row>
    <row r="192" spans="1:13">
      <c r="A192" s="29"/>
      <c r="B192" s="29"/>
      <c r="C192" s="29"/>
      <c r="D192" s="29"/>
      <c r="E192" s="29"/>
      <c r="F192" s="29"/>
      <c r="G192" s="29"/>
      <c r="H192" s="29"/>
      <c r="I192" s="29"/>
      <c r="J192" s="29"/>
      <c r="K192" s="29"/>
      <c r="L192" s="29"/>
      <c r="M192" s="29"/>
    </row>
    <row r="193" spans="1:13">
      <c r="A193" s="29"/>
      <c r="B193" s="29"/>
      <c r="C193" s="29"/>
      <c r="D193" s="29"/>
      <c r="E193" s="29"/>
      <c r="F193" s="29"/>
      <c r="G193" s="29"/>
      <c r="H193" s="29"/>
      <c r="I193" s="29"/>
      <c r="J193" s="29"/>
      <c r="K193" s="29"/>
      <c r="L193" s="29"/>
      <c r="M193" s="29"/>
    </row>
    <row r="194" spans="1:13">
      <c r="A194" s="29"/>
      <c r="B194" s="29"/>
      <c r="C194" s="29"/>
      <c r="D194" s="29"/>
      <c r="E194" s="29"/>
      <c r="F194" s="29"/>
      <c r="G194" s="29"/>
      <c r="H194" s="29"/>
      <c r="I194" s="29"/>
      <c r="J194" s="29"/>
      <c r="K194" s="29"/>
      <c r="L194" s="29"/>
      <c r="M194" s="29"/>
    </row>
    <row r="195" spans="1:13">
      <c r="A195" s="29"/>
      <c r="B195" s="29"/>
      <c r="C195" s="29"/>
      <c r="D195" s="29"/>
      <c r="E195" s="29"/>
      <c r="F195" s="29"/>
      <c r="G195" s="29"/>
      <c r="H195" s="29"/>
      <c r="I195" s="29"/>
      <c r="J195" s="29"/>
      <c r="K195" s="29"/>
      <c r="L195" s="29"/>
      <c r="M195" s="29"/>
    </row>
    <row r="196" spans="1:13">
      <c r="A196" s="29"/>
      <c r="B196" s="29"/>
      <c r="C196" s="29"/>
      <c r="D196" s="29"/>
      <c r="E196" s="29"/>
      <c r="F196" s="29"/>
      <c r="G196" s="29"/>
      <c r="H196" s="29"/>
      <c r="I196" s="29"/>
      <c r="J196" s="29"/>
      <c r="K196" s="29"/>
      <c r="L196" s="29"/>
      <c r="M196" s="29"/>
    </row>
    <row r="197" spans="1:13">
      <c r="A197" s="29"/>
      <c r="B197" s="29"/>
      <c r="C197" s="29"/>
      <c r="D197" s="29"/>
      <c r="E197" s="29"/>
      <c r="F197" s="29"/>
      <c r="G197" s="29"/>
      <c r="H197" s="29"/>
      <c r="I197" s="29"/>
      <c r="J197" s="29"/>
      <c r="K197" s="29"/>
      <c r="L197" s="29"/>
      <c r="M197" s="29"/>
    </row>
    <row r="198" spans="1:13">
      <c r="A198" s="29"/>
      <c r="B198" s="29"/>
      <c r="C198" s="29"/>
      <c r="D198" s="29"/>
      <c r="E198" s="29"/>
      <c r="F198" s="29"/>
      <c r="G198" s="29"/>
      <c r="H198" s="29"/>
      <c r="I198" s="29"/>
      <c r="J198" s="29"/>
      <c r="K198" s="29"/>
      <c r="L198" s="29"/>
      <c r="M198" s="29"/>
    </row>
    <row r="199" spans="1:13">
      <c r="A199" s="29"/>
      <c r="B199" s="29"/>
      <c r="C199" s="29"/>
      <c r="D199" s="29"/>
      <c r="E199" s="29"/>
      <c r="F199" s="29"/>
      <c r="G199" s="29"/>
      <c r="H199" s="29"/>
      <c r="I199" s="29"/>
      <c r="J199" s="29"/>
      <c r="K199" s="29"/>
      <c r="L199" s="29"/>
      <c r="M199" s="29"/>
    </row>
    <row r="200" spans="1:13">
      <c r="A200" s="29"/>
      <c r="B200" s="29"/>
      <c r="C200" s="29"/>
      <c r="D200" s="29"/>
      <c r="E200" s="29"/>
      <c r="F200" s="29"/>
      <c r="G200" s="29"/>
      <c r="H200" s="29"/>
      <c r="I200" s="29"/>
      <c r="J200" s="29"/>
      <c r="K200" s="29"/>
      <c r="L200" s="29"/>
      <c r="M200" s="29"/>
    </row>
    <row r="201" spans="1:13">
      <c r="A201" s="29"/>
      <c r="B201" s="29"/>
      <c r="C201" s="29"/>
      <c r="D201" s="29"/>
      <c r="E201" s="29"/>
      <c r="F201" s="29"/>
      <c r="G201" s="29"/>
      <c r="H201" s="29"/>
      <c r="I201" s="29"/>
      <c r="J201" s="29"/>
      <c r="K201" s="29"/>
      <c r="L201" s="29"/>
      <c r="M201" s="29"/>
    </row>
    <row r="202" spans="1:13">
      <c r="A202" s="29"/>
      <c r="B202" s="29"/>
      <c r="C202" s="29"/>
      <c r="D202" s="29"/>
      <c r="E202" s="29"/>
      <c r="F202" s="29"/>
      <c r="G202" s="29"/>
      <c r="H202" s="29"/>
      <c r="I202" s="29"/>
      <c r="J202" s="29"/>
      <c r="K202" s="29"/>
      <c r="L202" s="29"/>
      <c r="M202" s="29"/>
    </row>
    <row r="203" spans="1:13">
      <c r="A203" s="29"/>
      <c r="B203" s="29"/>
      <c r="C203" s="29"/>
      <c r="D203" s="29"/>
      <c r="E203" s="29"/>
      <c r="F203" s="29"/>
      <c r="G203" s="29"/>
      <c r="H203" s="29"/>
      <c r="I203" s="29"/>
      <c r="J203" s="29"/>
      <c r="K203" s="29"/>
      <c r="L203" s="29"/>
      <c r="M203" s="29"/>
    </row>
  </sheetData>
  <mergeCells count="4">
    <mergeCell ref="A2:B2"/>
    <mergeCell ref="A53:B53"/>
    <mergeCell ref="A107:B107"/>
    <mergeCell ref="A156:B156"/>
  </mergeCells>
  <pageMargins left="0.511811024" right="0.511811024" top="0.78740157499999996" bottom="0.78740157499999996" header="0.31496062000000002" footer="0.31496062000000002"/>
  <pageSetup paperSize="9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F83EBD0C3491048959B47CF32EFCEDD" ma:contentTypeVersion="1" ma:contentTypeDescription="Crie um novo documento." ma:contentTypeScope="" ma:versionID="e1373ff5432b6c3a441626c23447a268">
  <xsd:schema xmlns:xsd="http://www.w3.org/2001/XMLSchema" xmlns:xs="http://www.w3.org/2001/XMLSchema" xmlns:p="http://schemas.microsoft.com/office/2006/metadata/properties" xmlns:ns2="a98f996d-f2f2-4f6e-910d-9d4d0c92d441" targetNamespace="http://schemas.microsoft.com/office/2006/metadata/properties" ma:root="true" ma:fieldsID="2a92261f8d4c7664536c6b98e0f91e56" ns2:_="">
    <xsd:import namespace="a98f996d-f2f2-4f6e-910d-9d4d0c92d441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8f996d-f2f2-4f6e-910d-9d4d0c92d44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lhado com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7885EAB-941F-4A87-A091-54DC06D0D063}"/>
</file>

<file path=customXml/itemProps2.xml><?xml version="1.0" encoding="utf-8"?>
<ds:datastoreItem xmlns:ds="http://schemas.openxmlformats.org/officeDocument/2006/customXml" ds:itemID="{1069BFC6-C0C6-4498-AADE-DCEDCBEB1D1B}"/>
</file>

<file path=customXml/itemProps3.xml><?xml version="1.0" encoding="utf-8"?>
<ds:datastoreItem xmlns:ds="http://schemas.openxmlformats.org/officeDocument/2006/customXml" ds:itemID="{DCBCB48C-2A31-4C8C-A77B-E447E6B7A2A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Plan1</vt:lpstr>
      <vt:lpstr>Plan2</vt:lpstr>
      <vt:lpstr>Plan3</vt:lpstr>
      <vt:lpstr>Plan4</vt:lpstr>
    </vt:vector>
  </TitlesOfParts>
  <Company>Expressiva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Redação 001</dc:creator>
  <cp:lastModifiedBy>Redação 001</cp:lastModifiedBy>
  <dcterms:created xsi:type="dcterms:W3CDTF">2010-06-28T14:54:56Z</dcterms:created>
  <dcterms:modified xsi:type="dcterms:W3CDTF">2010-07-13T18:45:42Z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0x0101008F83EBD0C3491048959B47CF32EFCEDD</vt:lpwstr>
  </property>
</Properties>
</file>