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b4" sheetId="21" r:id="rId1"/>
    <sheet name="5b4-ENA" sheetId="46" r:id="rId2"/>
    <sheet name="5b4-Armaz" sheetId="47" r:id="rId3"/>
  </sheets>
  <definedNames>
    <definedName name="_xlnm.Print_Area" localSheetId="0">'5b4'!$A$1:$M$11</definedName>
  </definedNames>
  <calcPr calcId="125725"/>
</workbook>
</file>

<file path=xl/calcChain.xml><?xml version="1.0" encoding="utf-8"?>
<calcChain xmlns="http://schemas.openxmlformats.org/spreadsheetml/2006/main">
  <c r="C9" i="21"/>
  <c r="D9" s="1"/>
  <c r="E9" s="1"/>
  <c r="F9" s="1"/>
  <c r="M8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<sst xmlns="http://schemas.openxmlformats.org/spreadsheetml/2006/main" count="22" uniqueCount="22">
  <si>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</si>
  <si>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</si>
  <si>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</si>
  <si>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</si>
  <si>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</si>
  <si>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</si>
  <si>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</si>
  <si>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</si>
  <si>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</si>
  <si>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</si>
  <si>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</si>
  <si>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</si>
  <si>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</si>
  <si>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</si>
  <si>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</si>
  <si>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</si>
  <si>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</si>
  <si>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</si>
  <si>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</si>
  <si>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</si>
  <si>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Norte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</si>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</sst>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7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8" fontId="4" fillId="0" borderId="0" xfId="9" applyNumberFormat="1" applyFont="1" applyBorder="1" applyAlignment="1">
      <alignment vertical="center"/>
    </xf>
    <xf numFmtId="168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7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8" fontId="11" fillId="4" borderId="0" xfId="9" applyNumberFormat="1" applyFont="1" applyFill="1" applyAlignment="1">
      <alignment vertical="center"/>
    </xf>
    <xf numFmtId="168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8" fontId="6" fillId="4" borderId="0" xfId="9" applyNumberFormat="1" applyFont="1" applyFill="1" applyAlignment="1">
      <alignment vertical="center"/>
    </xf>
    <xf numFmtId="168" fontId="6" fillId="0" borderId="0" xfId="9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79"/>
          <c:h val="0.86268854434940356"/>
        </c:manualLayout>
      </c:layout>
      <c:barChart>
        <c:barDir val="col"/>
        <c:grouping val="clustered"/>
        <c:ser>
          <c:idx val="0"/>
          <c:order val="0"/>
          <c:tx>
            <c:strRef>
              <c:f>'5b4'!$A$4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'5b4'!$B$4:$M$4</c:f>
              <c:numCache>
                <c:formatCode>_(* #,##0.0_);_(* \(#,##0.0\);_(* "-"??_);_(@_)</c:formatCode>
                <c:ptCount val="12"/>
                <c:pt idx="0">
                  <c:v>10038</c:v>
                </c:pt>
                <c:pt idx="1">
                  <c:v>13476</c:v>
                </c:pt>
                <c:pt idx="2">
                  <c:v>15677</c:v>
                </c:pt>
                <c:pt idx="3">
                  <c:v>15615</c:v>
                </c:pt>
                <c:pt idx="4">
                  <c:v>10498</c:v>
                </c:pt>
                <c:pt idx="5">
                  <c:v>5478</c:v>
                </c:pt>
                <c:pt idx="6">
                  <c:v>3335</c:v>
                </c:pt>
                <c:pt idx="7">
                  <c:v>2337</c:v>
                </c:pt>
                <c:pt idx="8">
                  <c:v>1807</c:v>
                </c:pt>
                <c:pt idx="9">
                  <c:v>1932</c:v>
                </c:pt>
                <c:pt idx="10">
                  <c:v>3065</c:v>
                </c:pt>
                <c:pt idx="11">
                  <c:v>5855</c:v>
                </c:pt>
              </c:numCache>
            </c:numRef>
          </c:val>
        </c:ser>
        <c:ser>
          <c:idx val="2"/>
          <c:order val="2"/>
          <c:tx>
            <c:strRef>
              <c:f>'5b4'!$A$6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'5b4'!$B$6:$M$6</c:f>
              <c:numCache>
                <c:formatCode>_(* #,##0.0_);_(* \(#,##0.0\);_(* "-"??_);_(@_)</c:formatCode>
                <c:ptCount val="12"/>
                <c:pt idx="0">
                  <c:v>10226.786899999999</c:v>
                </c:pt>
                <c:pt idx="1">
                  <c:v>10809.4427</c:v>
                </c:pt>
                <c:pt idx="2">
                  <c:v>8905.6959999999999</c:v>
                </c:pt>
                <c:pt idx="3">
                  <c:v>9166.2284999999993</c:v>
                </c:pt>
                <c:pt idx="4">
                  <c:v>8717.1908999999996</c:v>
                </c:pt>
                <c:pt idx="5">
                  <c:v>4775.5331999999999</c:v>
                </c:pt>
                <c:pt idx="6">
                  <c:v>2753.7743</c:v>
                </c:pt>
                <c:pt idx="7">
                  <c:v>1805.8712</c:v>
                </c:pt>
                <c:pt idx="8">
                  <c:v>1417.2781999999997</c:v>
                </c:pt>
                <c:pt idx="9">
                  <c:v>1527.9991999999997</c:v>
                </c:pt>
                <c:pt idx="10">
                  <c:v>2327.9168000000004</c:v>
                </c:pt>
                <c:pt idx="11">
                  <c:v>4717.8720000000003</c:v>
                </c:pt>
              </c:numCache>
            </c:numRef>
          </c:val>
        </c:ser>
        <c:gapWidth val="30"/>
        <c:axId val="139804672"/>
        <c:axId val="139806976"/>
      </c:barChart>
      <c:barChart>
        <c:barDir val="col"/>
        <c:grouping val="clustered"/>
        <c:ser>
          <c:idx val="1"/>
          <c:order val="1"/>
          <c:tx>
            <c:strRef>
              <c:f>'5b4'!$A$5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'5b4'!$B$5:$M$5</c:f>
              <c:numCache>
                <c:formatCode>_(* #,##0.0_);_(* \(#,##0.0\);_(* "-"??_);_(@_)</c:formatCode>
                <c:ptCount val="12"/>
                <c:pt idx="0">
                  <c:v>3793</c:v>
                </c:pt>
                <c:pt idx="1">
                  <c:v>5402</c:v>
                </c:pt>
                <c:pt idx="2">
                  <c:v>7368</c:v>
                </c:pt>
                <c:pt idx="3">
                  <c:v>8288</c:v>
                </c:pt>
                <c:pt idx="4">
                  <c:v>5050</c:v>
                </c:pt>
                <c:pt idx="5">
                  <c:v>2909</c:v>
                </c:pt>
                <c:pt idx="6">
                  <c:v>2059</c:v>
                </c:pt>
                <c:pt idx="7">
                  <c:v>1404</c:v>
                </c:pt>
                <c:pt idx="8">
                  <c:v>1204</c:v>
                </c:pt>
                <c:pt idx="9">
                  <c:v>1002</c:v>
                </c:pt>
                <c:pt idx="10">
                  <c:v>1282</c:v>
                </c:pt>
                <c:pt idx="11">
                  <c:v>2220</c:v>
                </c:pt>
              </c:numCache>
            </c:numRef>
          </c:val>
        </c:ser>
        <c:axId val="139925376"/>
        <c:axId val="139939840"/>
      </c:barChart>
      <c:catAx>
        <c:axId val="1398046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806976"/>
        <c:crosses val="autoZero"/>
        <c:auto val="1"/>
        <c:lblAlgn val="ctr"/>
        <c:lblOffset val="100"/>
        <c:tickLblSkip val="1"/>
        <c:tickMarkSkip val="1"/>
      </c:catAx>
      <c:valAx>
        <c:axId val="139806976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804672"/>
        <c:crosses val="autoZero"/>
        <c:crossBetween val="between"/>
      </c:valAx>
      <c:catAx>
        <c:axId val="139925376"/>
        <c:scaling>
          <c:orientation val="minMax"/>
        </c:scaling>
        <c:delete val="1"/>
        <c:axPos val="b"/>
        <c:tickLblPos val="none"/>
        <c:crossAx val="139939840"/>
        <c:crosses val="autoZero"/>
        <c:auto val="1"/>
        <c:lblAlgn val="ctr"/>
        <c:lblOffset val="100"/>
      </c:catAx>
      <c:valAx>
        <c:axId val="139939840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39925376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381"/>
          <c:y val="6.9709289508383593E-2"/>
          <c:w val="0.76276427440646977"/>
          <c:h val="6.4550124578326332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233"/>
          <c:h val="0.88111098380226638"/>
        </c:manualLayout>
      </c:layout>
      <c:barChart>
        <c:barDir val="col"/>
        <c:grouping val="clustered"/>
        <c:ser>
          <c:idx val="0"/>
          <c:order val="0"/>
          <c:tx>
            <c:strRef>
              <c:f>'5b4'!$A$10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1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223E-3"/>
                  <c:y val="6.33612818347834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75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75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'5b4'!$B$10:$F$10</c:f>
              <c:numCache>
                <c:formatCode>0.0%</c:formatCode>
                <c:ptCount val="5"/>
                <c:pt idx="0">
                  <c:v>0.86</c:v>
                </c:pt>
                <c:pt idx="1">
                  <c:v>1.1352</c:v>
                </c:pt>
                <c:pt idx="2">
                  <c:v>0.92400000000000004</c:v>
                </c:pt>
                <c:pt idx="3">
                  <c:v>0.87</c:v>
                </c:pt>
                <c:pt idx="4">
                  <c:v>0.99</c:v>
                </c:pt>
              </c:numCache>
            </c:numRef>
          </c:val>
        </c:ser>
        <c:ser>
          <c:idx val="2"/>
          <c:order val="1"/>
          <c:tx>
            <c:strRef>
              <c:f>'5b4'!$A$11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'5b4'!$B$9:$F$9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'5b4'!$B$11:$F$11</c:f>
              <c:numCache>
                <c:formatCode>0.0%</c:formatCode>
                <c:ptCount val="5"/>
                <c:pt idx="0">
                  <c:v>0.69</c:v>
                </c:pt>
                <c:pt idx="1">
                  <c:v>0.82899999999999996</c:v>
                </c:pt>
                <c:pt idx="2">
                  <c:v>0.71099999999999997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</c:ser>
        <c:gapWidth val="100"/>
        <c:overlap val="50"/>
        <c:axId val="141833344"/>
        <c:axId val="141835648"/>
      </c:barChart>
      <c:catAx>
        <c:axId val="141833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835648"/>
        <c:crosses val="autoZero"/>
        <c:auto val="1"/>
        <c:lblAlgn val="ctr"/>
        <c:lblOffset val="100"/>
        <c:tickLblSkip val="1"/>
        <c:tickMarkSkip val="1"/>
      </c:catAx>
      <c:valAx>
        <c:axId val="14183564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833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3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1296777</xdr:colOff>
      <xdr:row>27</xdr:row>
      <xdr:rowOff>0</xdr:rowOff>
    </xdr:from>
    <xdr:to>
      <xdr:col>0</xdr:col>
      <xdr:colOff>1296777</xdr:colOff>
      <xdr:row>29</xdr:row>
      <xdr:rowOff>103284</xdr:rowOff>
    </xdr:to>
    <xdr:cxnSp macro="">
      <xdr:nvCxnSpPr>
        <xdr:cNvPr id="3" name="Conector de seta reta 2"/>
        <xdr:cNvCxnSpPr/>
      </xdr:nvCxnSpPr>
      <xdr:spPr bwMode="auto">
        <a:xfrm>
          <a:off x="1296777" y="5324819"/>
          <a:ext cx="0" cy="5623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106503</xdr:colOff>
      <xdr:row>26</xdr:row>
      <xdr:rowOff>301585</xdr:rowOff>
    </xdr:from>
    <xdr:to>
      <xdr:col>1</xdr:col>
      <xdr:colOff>106503</xdr:colOff>
      <xdr:row>29</xdr:row>
      <xdr:rowOff>95020</xdr:rowOff>
    </xdr:to>
    <xdr:cxnSp macro="">
      <xdr:nvCxnSpPr>
        <xdr:cNvPr id="4" name="Conector de seta reta 3"/>
        <xdr:cNvCxnSpPr/>
      </xdr:nvCxnSpPr>
      <xdr:spPr bwMode="auto">
        <a:xfrm>
          <a:off x="2275449" y="5316555"/>
          <a:ext cx="0" cy="5623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Norte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0"/>
  <sheetViews>
    <sheetView tabSelected="1" zoomScale="80" zoomScaleNormal="80" workbookViewId="0">
      <selection activeCell="A13" sqref="A13"/>
    </sheetView>
  </sheetViews>
  <sheetFormatPr defaultRowHeight="12.55"/>
  <cols>
    <col min="1" max="1" width="32.5546875" customWidth="1"/>
    <col min="2" max="5" width="12.33203125" bestFit="1" customWidth="1"/>
    <col min="6" max="13" width="10.88671875" bestFit="1" customWidth="1"/>
  </cols>
  <sheetData>
    <row r="1" spans="1:14" s="1" customFormat="1" ht="23.95" customHeight="1">
      <c r="A1" s="6" t="s">
        <v>12</v>
      </c>
      <c r="M1" s="7"/>
    </row>
    <row r="2" spans="1:14" s="1" customFormat="1" ht="21" customHeight="1" thickBot="1">
      <c r="A2" s="31" t="s">
        <v>20</v>
      </c>
      <c r="B2" s="31"/>
      <c r="C2" s="4"/>
      <c r="M2" s="7"/>
    </row>
    <row r="3" spans="1:14" s="1" customFormat="1" ht="22.55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2.55" customHeight="1">
      <c r="A4" s="9" t="s">
        <v>17</v>
      </c>
      <c r="B4" s="10">
        <v>10038</v>
      </c>
      <c r="C4" s="10">
        <v>13476</v>
      </c>
      <c r="D4" s="10">
        <v>15677</v>
      </c>
      <c r="E4" s="10">
        <v>15615</v>
      </c>
      <c r="F4" s="10">
        <v>10498</v>
      </c>
      <c r="G4" s="10">
        <v>5478</v>
      </c>
      <c r="H4" s="10">
        <v>3335</v>
      </c>
      <c r="I4" s="10">
        <v>2337</v>
      </c>
      <c r="J4" s="10">
        <v>1807</v>
      </c>
      <c r="K4" s="10">
        <v>1932</v>
      </c>
      <c r="L4" s="10">
        <v>3065</v>
      </c>
      <c r="M4" s="10">
        <v>5855</v>
      </c>
      <c r="N4" s="5"/>
    </row>
    <row r="5" spans="1:14" s="3" customFormat="1" ht="22.55" customHeight="1">
      <c r="A5" s="11" t="s">
        <v>18</v>
      </c>
      <c r="B5" s="12">
        <v>3793</v>
      </c>
      <c r="C5" s="12">
        <v>5402</v>
      </c>
      <c r="D5" s="12">
        <v>7368</v>
      </c>
      <c r="E5" s="12">
        <v>8288</v>
      </c>
      <c r="F5" s="12">
        <v>5050</v>
      </c>
      <c r="G5" s="12">
        <v>2909</v>
      </c>
      <c r="H5" s="12">
        <v>2059</v>
      </c>
      <c r="I5" s="12">
        <v>1404</v>
      </c>
      <c r="J5" s="12">
        <v>1204</v>
      </c>
      <c r="K5" s="12">
        <v>1002</v>
      </c>
      <c r="L5" s="12">
        <v>1282</v>
      </c>
      <c r="M5" s="12">
        <v>2220</v>
      </c>
      <c r="N5" s="5"/>
    </row>
    <row r="6" spans="1:14" s="3" customFormat="1" ht="22.55" customHeight="1" thickBot="1">
      <c r="A6" s="13" t="s">
        <v>19</v>
      </c>
      <c r="B6" s="14">
        <v>10226.786899999999</v>
      </c>
      <c r="C6" s="14">
        <v>10809.4427</v>
      </c>
      <c r="D6" s="14">
        <v>8905.6959999999999</v>
      </c>
      <c r="E6" s="14">
        <v>9166.2284999999993</v>
      </c>
      <c r="F6" s="14">
        <v>8717.1908999999996</v>
      </c>
      <c r="G6" s="14">
        <v>4775.5331999999999</v>
      </c>
      <c r="H6" s="14">
        <v>2753.7743</v>
      </c>
      <c r="I6" s="14">
        <v>1805.8712</v>
      </c>
      <c r="J6" s="14">
        <v>1417.2781999999997</v>
      </c>
      <c r="K6" s="14">
        <v>1527.9991999999997</v>
      </c>
      <c r="L6" s="14">
        <v>2327.9168000000004</v>
      </c>
      <c r="M6" s="14">
        <v>4717.8720000000003</v>
      </c>
      <c r="N6" s="5"/>
    </row>
    <row r="7" spans="1:14" s="3" customFormat="1" ht="22.55" customHeight="1">
      <c r="A7" s="15" t="s">
        <v>15</v>
      </c>
      <c r="B7" s="16">
        <f t="shared" ref="B7:M7" si="0">B5/B4</f>
        <v>0.37786411635784023</v>
      </c>
      <c r="C7" s="16">
        <f t="shared" si="0"/>
        <v>0.40086078955179577</v>
      </c>
      <c r="D7" s="16">
        <f t="shared" si="0"/>
        <v>0.4699878803342476</v>
      </c>
      <c r="E7" s="16">
        <f t="shared" si="0"/>
        <v>0.53077169388408585</v>
      </c>
      <c r="F7" s="16">
        <f t="shared" si="0"/>
        <v>0.48104400838254907</v>
      </c>
      <c r="G7" s="16">
        <f t="shared" si="0"/>
        <v>0.53103322380430817</v>
      </c>
      <c r="H7" s="16">
        <f t="shared" si="0"/>
        <v>0.61739130434782608</v>
      </c>
      <c r="I7" s="16">
        <f t="shared" si="0"/>
        <v>0.60077021822849808</v>
      </c>
      <c r="J7" s="16">
        <f t="shared" si="0"/>
        <v>0.66629773104593248</v>
      </c>
      <c r="K7" s="16">
        <f t="shared" si="0"/>
        <v>0.51863354037267084</v>
      </c>
      <c r="L7" s="16">
        <f t="shared" si="0"/>
        <v>0.41827079934747147</v>
      </c>
      <c r="M7" s="16">
        <f t="shared" si="0"/>
        <v>0.37916310845431256</v>
      </c>
    </row>
    <row r="8" spans="1:14" s="3" customFormat="1" ht="22.55" customHeight="1" thickBot="1">
      <c r="A8" s="13" t="s">
        <v>16</v>
      </c>
      <c r="B8" s="17">
        <f t="shared" ref="B8:M8" si="1">B6/B4</f>
        <v>1.0188072225542937</v>
      </c>
      <c r="C8" s="17">
        <f t="shared" si="1"/>
        <v>0.80212546007717422</v>
      </c>
      <c r="D8" s="17">
        <f t="shared" si="1"/>
        <v>0.56807399374880396</v>
      </c>
      <c r="E8" s="17">
        <f t="shared" si="1"/>
        <v>0.58701431316042263</v>
      </c>
      <c r="F8" s="17">
        <f t="shared" si="1"/>
        <v>0.83036682225185743</v>
      </c>
      <c r="G8" s="17">
        <f t="shared" si="1"/>
        <v>0.87176582694414018</v>
      </c>
      <c r="H8" s="17">
        <f t="shared" si="1"/>
        <v>0.82571943028485761</v>
      </c>
      <c r="I8" s="17">
        <f t="shared" si="1"/>
        <v>0.77273050919982889</v>
      </c>
      <c r="J8" s="17">
        <f t="shared" si="1"/>
        <v>0.78432661870503584</v>
      </c>
      <c r="K8" s="17">
        <f t="shared" si="1"/>
        <v>0.79088985507246368</v>
      </c>
      <c r="L8" s="17">
        <f t="shared" si="1"/>
        <v>0.75951608482871136</v>
      </c>
      <c r="M8" s="17">
        <f t="shared" si="1"/>
        <v>0.80578514090520925</v>
      </c>
    </row>
    <row r="9" spans="1:14" s="3" customFormat="1" ht="22.55" customHeight="1">
      <c r="A9" s="18"/>
      <c r="B9" s="19">
        <v>2010</v>
      </c>
      <c r="C9" s="19">
        <f>B9+1</f>
        <v>2011</v>
      </c>
      <c r="D9" s="19">
        <f>C9+1</f>
        <v>2012</v>
      </c>
      <c r="E9" s="19">
        <f>D9+1</f>
        <v>2013</v>
      </c>
      <c r="F9" s="19">
        <f>E9+1</f>
        <v>2014</v>
      </c>
      <c r="G9" s="20"/>
      <c r="H9" s="20"/>
      <c r="I9" s="21"/>
      <c r="J9" s="21"/>
      <c r="K9" s="21"/>
      <c r="L9" s="21"/>
      <c r="M9" s="21"/>
    </row>
    <row r="10" spans="1:14" s="3" customFormat="1" ht="22.55" customHeight="1">
      <c r="A10" s="22" t="s">
        <v>13</v>
      </c>
      <c r="B10" s="23">
        <v>0.86</v>
      </c>
      <c r="C10" s="23">
        <v>1.1352</v>
      </c>
      <c r="D10" s="23">
        <v>0.92400000000000004</v>
      </c>
      <c r="E10" s="23">
        <v>0.87</v>
      </c>
      <c r="F10" s="23">
        <v>0.99</v>
      </c>
      <c r="G10" s="24"/>
      <c r="H10" s="24"/>
      <c r="I10" s="10"/>
      <c r="J10" s="10"/>
      <c r="K10" s="10"/>
      <c r="L10" s="10"/>
      <c r="M10" s="10"/>
    </row>
    <row r="11" spans="1:14" s="3" customFormat="1" ht="22.55" customHeight="1">
      <c r="A11" s="25" t="s">
        <v>14</v>
      </c>
      <c r="B11" s="26">
        <v>0.69</v>
      </c>
      <c r="C11" s="26">
        <v>0.82899999999999996</v>
      </c>
      <c r="D11" s="26">
        <v>0.71099999999999997</v>
      </c>
      <c r="E11" s="26">
        <v>0.75</v>
      </c>
      <c r="F11" s="26">
        <v>0.75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18" customHeight="1"/>
    <row r="22" spans="1:2" s="3" customFormat="1" ht="18" customHeight="1"/>
    <row r="23" spans="1:2" s="3" customFormat="1" ht="18" customHeight="1"/>
    <row r="24" spans="1:2" s="3" customFormat="1" ht="18" customHeight="1"/>
    <row r="25" spans="1:2" s="3" customFormat="1" ht="18" customHeight="1"/>
    <row r="26" spans="1:2" s="3" customFormat="1" ht="18" customHeight="1"/>
    <row r="27" spans="1:2" s="3" customFormat="1" ht="23.95" customHeight="1">
      <c r="A27" s="29" t="s">
        <v>21</v>
      </c>
      <c r="B27" s="30"/>
    </row>
    <row r="28" spans="1:2" s="3" customFormat="1" ht="18" customHeight="1"/>
    <row r="29" spans="1:2" s="3" customFormat="1" ht="18" customHeight="1"/>
    <row r="30" spans="1:2" s="3" customFormat="1" ht="18" customHeight="1"/>
    <row r="31" spans="1:2" s="3" customFormat="1" ht="18" customHeight="1"/>
    <row r="32" spans="1: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784EA-2ED9-49C4-8A58-A56CEFDA2753}"/>
</file>

<file path=customXml/itemProps2.xml><?xml version="1.0" encoding="utf-8"?>
<ds:datastoreItem xmlns:ds="http://schemas.openxmlformats.org/officeDocument/2006/customXml" ds:itemID="{DC789422-418A-4BC3-B842-33A02C655DEC}"/>
</file>

<file path=customXml/itemProps3.xml><?xml version="1.0" encoding="utf-8"?>
<ds:datastoreItem xmlns:ds="http://schemas.openxmlformats.org/officeDocument/2006/customXml" ds:itemID="{A9C1D5D8-E498-449E-B03A-BAAB1DBEE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5b4</vt:lpstr>
      <vt:lpstr>5b4-ENA</vt:lpstr>
      <vt:lpstr>5b4-Armaz</vt:lpstr>
      <vt:lpstr>'5b4'!Area_de_impressao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