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heets/sheet2.xml" ContentType="application/vnd.openxmlformats-officedocument.spreadsheetml.chart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3" yWindow="-13" windowWidth="7676" windowHeight="8252"/>
  </bookViews>
  <sheets>
    <sheet name="5b1" sheetId="21" r:id="rId1"/>
    <sheet name="5b1-ENA" sheetId="46" r:id="rId2"/>
    <sheet name="5b1-Armaz" sheetId="47" r:id="rId3"/>
  </sheets>
  <definedNames>
    <definedName name="_xlnm.Print_Area" localSheetId="0">'5b1'!$A$1:$M$11</definedName>
  </definedNames>
  <calcPr calcId="125725"/>
</workbook>
</file>

<file path=xl/calcChain.xml><?xml version="1.0" encoding="utf-8"?>
<calcChain xmlns="http://schemas.openxmlformats.org/spreadsheetml/2006/main">
  <c r="F9" i="21"/>
  <c r="E9"/>
  <c r="D9"/>
  <c r="C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<sst xmlns="http://schemas.openxmlformats.org/spreadsheetml/2006/main" count="22" uniqueCount="22">
  <si>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</si>
  <si>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</si>
  <si>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</si>
  <si>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</si>
  <si>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</si>
  <si>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</si>
  <si>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</si>
  <si>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</si>
  <si>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</si>
  <si>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</si>
  <si>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</si>
  <si>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</si>
  <si>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Energia Natural Afluente em %</t>
  </si>
  <si>
    <t>ENA Total</t>
  </si>
  <si>
    <t>ENA Armazenável Verificada</t>
  </si>
  <si>
    <t>% mínima</t>
  </si>
  <si>
    <t>% verificada</t>
  </si>
  <si>
    <t>100% da MLT</t>
  </si>
  <si>
    <t>Região Sudeste/Centro-Oeste</t>
  </si>
  <si>
    <t xml:space="preserve">Mínima do Histórico  </t>
  </si>
  <si>
    <t xml:space="preserve">ENA Armazenável Verificada </t>
  </si>
  <si>
    <t>Gráficos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</si>
</sst>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  <numFmt numFmtId="168" formatCode="0.0%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9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1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7" fontId="5" fillId="0" borderId="0" xfId="11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7" fontId="4" fillId="0" borderId="2" xfId="1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8" fontId="4" fillId="0" borderId="0" xfId="9" applyNumberFormat="1" applyFont="1" applyBorder="1" applyAlignment="1">
      <alignment vertical="center"/>
    </xf>
    <xf numFmtId="168" fontId="4" fillId="0" borderId="2" xfId="9" applyNumberFormat="1" applyFont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11" applyNumberFormat="1" applyFont="1" applyFill="1" applyAlignment="1">
      <alignment horizontal="center" vertical="center"/>
    </xf>
    <xf numFmtId="0" fontId="4" fillId="0" borderId="0" xfId="11" applyNumberFormat="1" applyFont="1" applyFill="1" applyAlignment="1">
      <alignment horizontal="center" vertical="center"/>
    </xf>
    <xf numFmtId="167" fontId="4" fillId="0" borderId="0" xfId="11" applyNumberFormat="1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168" fontId="10" fillId="4" borderId="0" xfId="9" applyNumberFormat="1" applyFont="1" applyFill="1" applyAlignment="1">
      <alignment vertical="center"/>
    </xf>
    <xf numFmtId="168" fontId="10" fillId="0" borderId="0" xfId="9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68" fontId="5" fillId="4" borderId="0" xfId="9" applyNumberFormat="1" applyFont="1" applyFill="1" applyAlignment="1">
      <alignment vertical="center"/>
    </xf>
    <xf numFmtId="168" fontId="5" fillId="0" borderId="0" xfId="9" applyNumberFormat="1" applyFont="1" applyFill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" xfId="9" builtinId="5"/>
    <cellStyle name="Porcentagem 2" xfId="10"/>
    <cellStyle name="Separador de milhares" xfId="11" builtinId="3"/>
    <cellStyle name="Separador de milhares 2" xfId="12"/>
    <cellStyle name="Separador de milhares 3 2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0"/>
  <c:chart>
    <c:plotArea>
      <c:layout>
        <c:manualLayout>
          <c:layoutTarget val="inner"/>
          <c:xMode val="edge"/>
          <c:yMode val="edge"/>
          <c:x val="8.7921183143918905E-2"/>
          <c:y val="7.7821011673151752E-2"/>
          <c:w val="0.91073059561807523"/>
          <c:h val="0.86268854434940412"/>
        </c:manualLayout>
      </c:layout>
      <c:barChart>
        <c:barDir val="col"/>
        <c:grouping val="clustered"/>
        <c:ser>
          <c:idx val="0"/>
          <c:order val="0"/>
          <c:tx>
            <c:strRef>
              <c:f>'5b1'!$A$4</c:f>
              <c:strCache>
                <c:ptCount val="1"/>
                <c:pt idx="0">
                  <c:v>100% da MLT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'5b1'!$B$3:$M$3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'5b1'!$B$4:$M$4</c:f>
              <c:numCache>
                <c:formatCode>_(* #,##0.0_);_(* \(#,##0.0\);_(* "-"??_);_(@_)</c:formatCode>
                <c:ptCount val="12"/>
                <c:pt idx="0">
                  <c:v>56420</c:v>
                </c:pt>
                <c:pt idx="1">
                  <c:v>59051</c:v>
                </c:pt>
                <c:pt idx="2">
                  <c:v>55137</c:v>
                </c:pt>
                <c:pt idx="3">
                  <c:v>41809</c:v>
                </c:pt>
                <c:pt idx="4">
                  <c:v>30198</c:v>
                </c:pt>
                <c:pt idx="5">
                  <c:v>25801</c:v>
                </c:pt>
                <c:pt idx="6">
                  <c:v>21406</c:v>
                </c:pt>
                <c:pt idx="7">
                  <c:v>17874</c:v>
                </c:pt>
                <c:pt idx="8">
                  <c:v>17733</c:v>
                </c:pt>
                <c:pt idx="9">
                  <c:v>21335</c:v>
                </c:pt>
                <c:pt idx="10">
                  <c:v>27240</c:v>
                </c:pt>
                <c:pt idx="11">
                  <c:v>41256</c:v>
                </c:pt>
              </c:numCache>
            </c:numRef>
          </c:val>
        </c:ser>
        <c:ser>
          <c:idx val="2"/>
          <c:order val="2"/>
          <c:tx>
            <c:strRef>
              <c:f>'5b1'!$A$6</c:f>
              <c:strCache>
                <c:ptCount val="1"/>
                <c:pt idx="0">
                  <c:v>ENA Armazenável Verificada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val>
            <c:numRef>
              <c:f>'5b1'!$B$6:$M$6</c:f>
              <c:numCache>
                <c:formatCode>_(* #,##0.0_);_(* \(#,##0.0\);_(* "-"??_);_(@_)</c:formatCode>
                <c:ptCount val="12"/>
                <c:pt idx="0">
                  <c:v>29521.446200000002</c:v>
                </c:pt>
                <c:pt idx="1">
                  <c:v>21396.3511</c:v>
                </c:pt>
                <c:pt idx="2">
                  <c:v>33508.578000000001</c:v>
                </c:pt>
                <c:pt idx="3">
                  <c:v>33281.756600000001</c:v>
                </c:pt>
                <c:pt idx="4">
                  <c:v>22437.253799999999</c:v>
                </c:pt>
                <c:pt idx="5">
                  <c:v>23515.008000000002</c:v>
                </c:pt>
                <c:pt idx="6">
                  <c:v>18635.760399999999</c:v>
                </c:pt>
                <c:pt idx="7">
                  <c:v>15508.8045</c:v>
                </c:pt>
                <c:pt idx="8">
                  <c:v>14892.9102</c:v>
                </c:pt>
                <c:pt idx="9">
                  <c:v>13165.996799999999</c:v>
                </c:pt>
                <c:pt idx="10">
                  <c:v>18116.180400000001</c:v>
                </c:pt>
                <c:pt idx="11">
                  <c:v>34268.007599999997</c:v>
                </c:pt>
              </c:numCache>
            </c:numRef>
          </c:val>
        </c:ser>
        <c:gapWidth val="30"/>
        <c:axId val="145579008"/>
        <c:axId val="158769920"/>
      </c:barChart>
      <c:barChart>
        <c:barDir val="col"/>
        <c:grouping val="clustered"/>
        <c:ser>
          <c:idx val="1"/>
          <c:order val="1"/>
          <c:tx>
            <c:strRef>
              <c:f>'5b1'!$A$5</c:f>
              <c:strCache>
                <c:ptCount val="1"/>
                <c:pt idx="0">
                  <c:v>Mínima do Histórico  </c:v>
                </c:pt>
              </c:strCache>
            </c:strRef>
          </c:tx>
          <c:spPr>
            <a:solidFill>
              <a:srgbClr val="FFC000"/>
            </a:solidFill>
          </c:spPr>
          <c:val>
            <c:numRef>
              <c:f>'5b1'!$B$5:$M$5</c:f>
              <c:numCache>
                <c:formatCode>_(* #,##0.0_);_(* \(#,##0.0\);_(* "-"??_);_(@_)</c:formatCode>
                <c:ptCount val="12"/>
                <c:pt idx="0">
                  <c:v>25159</c:v>
                </c:pt>
                <c:pt idx="1">
                  <c:v>20516</c:v>
                </c:pt>
                <c:pt idx="2">
                  <c:v>25490</c:v>
                </c:pt>
                <c:pt idx="3">
                  <c:v>21517</c:v>
                </c:pt>
                <c:pt idx="4">
                  <c:v>17119</c:v>
                </c:pt>
                <c:pt idx="5">
                  <c:v>14163</c:v>
                </c:pt>
                <c:pt idx="6">
                  <c:v>11868</c:v>
                </c:pt>
                <c:pt idx="7">
                  <c:v>9909</c:v>
                </c:pt>
                <c:pt idx="8">
                  <c:v>9540</c:v>
                </c:pt>
                <c:pt idx="9">
                  <c:v>11463</c:v>
                </c:pt>
                <c:pt idx="10">
                  <c:v>13599</c:v>
                </c:pt>
                <c:pt idx="11">
                  <c:v>16552</c:v>
                </c:pt>
              </c:numCache>
            </c:numRef>
          </c:val>
        </c:ser>
        <c:axId val="158771840"/>
        <c:axId val="158799360"/>
      </c:barChart>
      <c:catAx>
        <c:axId val="145579008"/>
        <c:scaling>
          <c:orientation val="minMax"/>
        </c:scaling>
        <c:axPos val="b"/>
        <c:numFmt formatCode="ge\r\a\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8769920"/>
        <c:crosses val="autoZero"/>
        <c:auto val="1"/>
        <c:lblAlgn val="ctr"/>
        <c:lblOffset val="100"/>
        <c:tickLblSkip val="1"/>
        <c:tickMarkSkip val="1"/>
      </c:catAx>
      <c:valAx>
        <c:axId val="158769920"/>
        <c:scaling>
          <c:orientation val="minMax"/>
        </c:scaling>
        <c:axPos val="l"/>
        <c:majorGridlines>
          <c:spPr>
            <a:ln>
              <a:solidFill>
                <a:schemeClr val="accent4">
                  <a:lumMod val="75000"/>
                </a:schemeClr>
              </a:solidFill>
            </a:ln>
          </c:spPr>
        </c:majorGridlines>
        <c:numFmt formatCode="_(* #,##0.0_);_(* \(#,##0.0\);_(* &quot;-&quot;??_);_(@_)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5579008"/>
        <c:crosses val="autoZero"/>
        <c:crossBetween val="between"/>
      </c:valAx>
      <c:catAx>
        <c:axId val="158771840"/>
        <c:scaling>
          <c:orientation val="minMax"/>
        </c:scaling>
        <c:delete val="1"/>
        <c:axPos val="b"/>
        <c:tickLblPos val="none"/>
        <c:crossAx val="158799360"/>
        <c:crosses val="autoZero"/>
        <c:auto val="1"/>
        <c:lblAlgn val="ctr"/>
        <c:lblOffset val="100"/>
      </c:catAx>
      <c:valAx>
        <c:axId val="158799360"/>
        <c:scaling>
          <c:orientation val="minMax"/>
          <c:max val="60000"/>
        </c:scaling>
        <c:delete val="1"/>
        <c:axPos val="r"/>
        <c:numFmt formatCode="_(* #,##0.0_);_(* \(#,##0.0\);_(* &quot;-&quot;??_);_(@_)" sourceLinked="1"/>
        <c:tickLblPos val="none"/>
        <c:crossAx val="158771840"/>
        <c:crosses val="max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7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47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47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14598689477734403"/>
          <c:y val="8.2387577939445289E-2"/>
          <c:w val="0.76276427440647032"/>
          <c:h val="6.4550124578326484E-2"/>
        </c:manualLayout>
      </c:layout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0"/>
  <c:chart>
    <c:plotArea>
      <c:layout>
        <c:manualLayout>
          <c:layoutTarget val="inner"/>
          <c:xMode val="edge"/>
          <c:yMode val="edge"/>
          <c:x val="5.7985710263374207E-2"/>
          <c:y val="5.9444508098865638E-2"/>
          <c:w val="0.93794506612411321"/>
          <c:h val="0.88111098380226527"/>
        </c:manualLayout>
      </c:layout>
      <c:barChart>
        <c:barDir val="col"/>
        <c:grouping val="clustered"/>
        <c:ser>
          <c:idx val="0"/>
          <c:order val="0"/>
          <c:tx>
            <c:strRef>
              <c:f>'5b1'!$A$10</c:f>
              <c:strCache>
                <c:ptCount val="1"/>
                <c:pt idx="0">
                  <c:v>ENA Total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4.1757649062941432E-3"/>
                  <c:y val="-5.876908777923976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97734718561861E-3"/>
                  <c:y val="-5.858320079067422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7247378665663296E-3"/>
                  <c:y val="6.336128183478351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3178202673801492E-3"/>
                  <c:y val="8.746375530988777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9109026681939892E-3"/>
                  <c:y val="5.6441573232273628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'5b1'!$B$9:$F$9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'5b1'!$B$10:$F$10</c:f>
              <c:numCache>
                <c:formatCode>0.0%</c:formatCode>
                <c:ptCount val="5"/>
                <c:pt idx="0">
                  <c:v>0.97</c:v>
                </c:pt>
                <c:pt idx="1">
                  <c:v>1.1975</c:v>
                </c:pt>
                <c:pt idx="2">
                  <c:v>0.93</c:v>
                </c:pt>
                <c:pt idx="3">
                  <c:v>1.02</c:v>
                </c:pt>
                <c:pt idx="4">
                  <c:v>0.69</c:v>
                </c:pt>
              </c:numCache>
            </c:numRef>
          </c:val>
        </c:ser>
        <c:ser>
          <c:idx val="2"/>
          <c:order val="1"/>
          <c:tx>
            <c:strRef>
              <c:f>'5b1'!$A$11</c:f>
              <c:strCache>
                <c:ptCount val="1"/>
                <c:pt idx="0">
                  <c:v>ENA Armazenável Verificada</c:v>
                </c:pt>
              </c:strCache>
            </c:strRef>
          </c:tx>
          <c:spPr>
            <a:solidFill>
              <a:srgbClr val="FFCC66"/>
            </a:solidFill>
          </c:spPr>
          <c:dLbls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'5b1'!$B$9:$F$9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'5b1'!$B$11:$F$11</c:f>
              <c:numCache>
                <c:formatCode>0.0%</c:formatCode>
                <c:ptCount val="5"/>
                <c:pt idx="0">
                  <c:v>0.79</c:v>
                </c:pt>
                <c:pt idx="1">
                  <c:v>1.0429999999999999</c:v>
                </c:pt>
                <c:pt idx="2">
                  <c:v>0.86699999999999999</c:v>
                </c:pt>
                <c:pt idx="3">
                  <c:v>0.97</c:v>
                </c:pt>
                <c:pt idx="4">
                  <c:v>0.67</c:v>
                </c:pt>
              </c:numCache>
            </c:numRef>
          </c:val>
        </c:ser>
        <c:gapWidth val="50"/>
        <c:overlap val="50"/>
        <c:axId val="159692672"/>
        <c:axId val="159694208"/>
      </c:barChart>
      <c:catAx>
        <c:axId val="15969267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9694208"/>
        <c:crosses val="autoZero"/>
        <c:auto val="1"/>
        <c:lblAlgn val="ctr"/>
        <c:lblOffset val="100"/>
        <c:tickLblSkip val="1"/>
        <c:tickMarkSkip val="1"/>
      </c:catAx>
      <c:valAx>
        <c:axId val="159694208"/>
        <c:scaling>
          <c:orientation val="minMax"/>
        </c:scaling>
        <c:axPos val="l"/>
        <c:majorGridlines>
          <c:spPr>
            <a:ln>
              <a:solidFill>
                <a:schemeClr val="bg2">
                  <a:lumMod val="50000"/>
                </a:schemeClr>
              </a:solidFill>
            </a:ln>
          </c:spPr>
        </c:majorGridlines>
        <c:numFmt formatCode="0.0%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596926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7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47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2175003692159409"/>
          <c:y val="1.7443461405676143E-3"/>
          <c:w val="0.5140002020971467"/>
          <c:h val="5.066590131067214E-2"/>
        </c:manualLayout>
      </c:layout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1498600</xdr:colOff>
      <xdr:row>31</xdr:row>
      <xdr:rowOff>292100</xdr:rowOff>
    </xdr:from>
    <xdr:to>
      <xdr:col>0</xdr:col>
      <xdr:colOff>1498600</xdr:colOff>
      <xdr:row>34</xdr:row>
      <xdr:rowOff>152400</xdr:rowOff>
    </xdr:to>
    <xdr:cxnSp macro="">
      <xdr:nvCxnSpPr>
        <xdr:cNvPr id="3" name="Conector de seta reta 2"/>
        <xdr:cNvCxnSpPr/>
      </xdr:nvCxnSpPr>
      <xdr:spPr bwMode="auto">
        <a:xfrm>
          <a:off x="1498600" y="5854700"/>
          <a:ext cx="0" cy="62230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2387600</xdr:colOff>
      <xdr:row>32</xdr:row>
      <xdr:rowOff>0</xdr:rowOff>
    </xdr:from>
    <xdr:to>
      <xdr:col>0</xdr:col>
      <xdr:colOff>2387600</xdr:colOff>
      <xdr:row>34</xdr:row>
      <xdr:rowOff>165100</xdr:rowOff>
    </xdr:to>
    <xdr:cxnSp macro="">
      <xdr:nvCxnSpPr>
        <xdr:cNvPr id="6" name="Conector de seta reta 5"/>
        <xdr:cNvCxnSpPr/>
      </xdr:nvCxnSpPr>
      <xdr:spPr bwMode="auto">
        <a:xfrm>
          <a:off x="2387600" y="5867400"/>
          <a:ext cx="0" cy="62230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000" cy="59760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0.09343</cdr:x>
      <cdr:y>0.00422</cdr:y>
    </cdr:from>
    <cdr:to>
      <cdr:x>0.45793</cdr:x>
      <cdr:y>0.06336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01700" y="25400"/>
          <a:ext cx="3517900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l"/>
          <a:r>
            <a:rPr lang="pt-BR" sz="1800" b="1">
              <a:latin typeface="Arial" pitchFamily="34" charset="0"/>
              <a:cs typeface="Arial" pitchFamily="34" charset="0"/>
            </a:rPr>
            <a:t>Energia Natural Afluente em %</a:t>
          </a:r>
        </a:p>
      </cdr:txBody>
    </cdr:sp>
  </cdr:relSizeAnchor>
  <cdr:relSizeAnchor xmlns:cdr="http://schemas.openxmlformats.org/drawingml/2006/chartDrawing">
    <cdr:from>
      <cdr:x>0.63294</cdr:x>
      <cdr:y>0.00211</cdr:y>
    </cdr:from>
    <cdr:to>
      <cdr:x>0.99745</cdr:x>
      <cdr:y>0.06125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108700" y="12700"/>
          <a:ext cx="3517900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pt-BR" sz="1400" b="1">
              <a:latin typeface="Arial" pitchFamily="34" charset="0"/>
              <a:cs typeface="Arial" pitchFamily="34" charset="0"/>
            </a:rPr>
            <a:t>Região Sudeste/Centro-Oeste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9300" cy="60071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0"/>
  <sheetViews>
    <sheetView tabSelected="1" zoomScale="73" zoomScaleNormal="73" workbookViewId="0">
      <selection activeCell="A13" sqref="A13"/>
    </sheetView>
  </sheetViews>
  <sheetFormatPr defaultRowHeight="15.05"/>
  <cols>
    <col min="1" max="1" width="37.44140625" style="29" bestFit="1" customWidth="1"/>
    <col min="2" max="13" width="12.33203125" style="29" bestFit="1" customWidth="1"/>
  </cols>
  <sheetData>
    <row r="1" spans="1:14" s="1" customFormat="1" ht="23.95" customHeight="1">
      <c r="A1" s="30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1:14" s="1" customFormat="1" ht="19.600000000000001" customHeight="1" thickBot="1">
      <c r="A2" s="33" t="s">
        <v>18</v>
      </c>
      <c r="B2" s="33"/>
      <c r="C2" s="4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4" s="1" customFormat="1" ht="19.600000000000001" customHeight="1" thickBot="1">
      <c r="A3" s="2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1:14" s="3" customFormat="1" ht="19.600000000000001" customHeight="1">
      <c r="A4" s="10" t="s">
        <v>17</v>
      </c>
      <c r="B4" s="11">
        <v>56420</v>
      </c>
      <c r="C4" s="11">
        <v>59051</v>
      </c>
      <c r="D4" s="11">
        <v>55137</v>
      </c>
      <c r="E4" s="11">
        <v>41809</v>
      </c>
      <c r="F4" s="11">
        <v>30198</v>
      </c>
      <c r="G4" s="11">
        <v>25801</v>
      </c>
      <c r="H4" s="11">
        <v>21406</v>
      </c>
      <c r="I4" s="11">
        <v>17874</v>
      </c>
      <c r="J4" s="11">
        <v>17733</v>
      </c>
      <c r="K4" s="11">
        <v>21335</v>
      </c>
      <c r="L4" s="11">
        <v>27240</v>
      </c>
      <c r="M4" s="11">
        <v>41256</v>
      </c>
      <c r="N4" s="5"/>
    </row>
    <row r="5" spans="1:14" s="3" customFormat="1" ht="19.600000000000001" customHeight="1">
      <c r="A5" s="12" t="s">
        <v>19</v>
      </c>
      <c r="B5" s="13">
        <v>25159</v>
      </c>
      <c r="C5" s="13">
        <v>20516</v>
      </c>
      <c r="D5" s="13">
        <v>25490</v>
      </c>
      <c r="E5" s="13">
        <v>21517</v>
      </c>
      <c r="F5" s="13">
        <v>17119</v>
      </c>
      <c r="G5" s="13">
        <v>14163</v>
      </c>
      <c r="H5" s="13">
        <v>11868</v>
      </c>
      <c r="I5" s="13">
        <v>9909</v>
      </c>
      <c r="J5" s="13">
        <v>9540</v>
      </c>
      <c r="K5" s="13">
        <v>11463</v>
      </c>
      <c r="L5" s="13">
        <v>13599</v>
      </c>
      <c r="M5" s="13">
        <v>16552</v>
      </c>
      <c r="N5" s="5"/>
    </row>
    <row r="6" spans="1:14" s="3" customFormat="1" ht="19.600000000000001" customHeight="1" thickBot="1">
      <c r="A6" s="14" t="s">
        <v>20</v>
      </c>
      <c r="B6" s="15">
        <v>29521.446200000002</v>
      </c>
      <c r="C6" s="15">
        <v>21396.3511</v>
      </c>
      <c r="D6" s="15">
        <v>33508.578000000001</v>
      </c>
      <c r="E6" s="15">
        <v>33281.756600000001</v>
      </c>
      <c r="F6" s="15">
        <v>22437.253799999999</v>
      </c>
      <c r="G6" s="15">
        <v>23515.008000000002</v>
      </c>
      <c r="H6" s="15">
        <v>18635.760399999999</v>
      </c>
      <c r="I6" s="15">
        <v>15508.8045</v>
      </c>
      <c r="J6" s="15">
        <v>14892.9102</v>
      </c>
      <c r="K6" s="15">
        <v>13165.996799999999</v>
      </c>
      <c r="L6" s="15">
        <v>18116.180400000001</v>
      </c>
      <c r="M6" s="15">
        <v>34268.007599999997</v>
      </c>
      <c r="N6" s="5"/>
    </row>
    <row r="7" spans="1:14" s="3" customFormat="1" ht="19.600000000000001" customHeight="1">
      <c r="A7" s="16" t="s">
        <v>15</v>
      </c>
      <c r="B7" s="17">
        <f t="shared" ref="B7:M7" si="0">B5/B4</f>
        <v>0.4459234314073024</v>
      </c>
      <c r="C7" s="17">
        <f t="shared" si="0"/>
        <v>0.34742849401364923</v>
      </c>
      <c r="D7" s="17">
        <f t="shared" si="0"/>
        <v>0.46230299073217623</v>
      </c>
      <c r="E7" s="17">
        <f t="shared" si="0"/>
        <v>0.51464995575115402</v>
      </c>
      <c r="F7" s="17">
        <f t="shared" si="0"/>
        <v>0.56689184714219487</v>
      </c>
      <c r="G7" s="17">
        <f t="shared" si="0"/>
        <v>0.54893221192977015</v>
      </c>
      <c r="H7" s="17">
        <f t="shared" si="0"/>
        <v>0.55442399327291414</v>
      </c>
      <c r="I7" s="17">
        <f t="shared" si="0"/>
        <v>0.55438066465256797</v>
      </c>
      <c r="J7" s="17">
        <f t="shared" si="0"/>
        <v>0.53798003721874477</v>
      </c>
      <c r="K7" s="17">
        <f t="shared" si="0"/>
        <v>0.53728614951956877</v>
      </c>
      <c r="L7" s="17">
        <f t="shared" si="0"/>
        <v>0.49922907488986784</v>
      </c>
      <c r="M7" s="17">
        <f t="shared" si="0"/>
        <v>0.40120224936978865</v>
      </c>
    </row>
    <row r="8" spans="1:14" s="3" customFormat="1" ht="19.600000000000001" customHeight="1" thickBot="1">
      <c r="A8" s="14" t="s">
        <v>16</v>
      </c>
      <c r="B8" s="18">
        <f t="shared" ref="B8:M8" si="1">B6/B4</f>
        <v>0.52324434952144638</v>
      </c>
      <c r="C8" s="18">
        <f t="shared" si="1"/>
        <v>0.36233681224704067</v>
      </c>
      <c r="D8" s="18">
        <f t="shared" si="1"/>
        <v>0.60773306491103984</v>
      </c>
      <c r="E8" s="18">
        <f t="shared" si="1"/>
        <v>0.79604287593580336</v>
      </c>
      <c r="F8" s="18">
        <f t="shared" si="1"/>
        <v>0.74300462944565859</v>
      </c>
      <c r="G8" s="18">
        <f t="shared" si="1"/>
        <v>0.9113990930584086</v>
      </c>
      <c r="H8" s="18">
        <f t="shared" si="1"/>
        <v>0.87058583574698678</v>
      </c>
      <c r="I8" s="18">
        <f t="shared" si="1"/>
        <v>0.86767396777442096</v>
      </c>
      <c r="J8" s="18">
        <f t="shared" si="1"/>
        <v>0.83984154965318902</v>
      </c>
      <c r="K8" s="18">
        <f t="shared" si="1"/>
        <v>0.61710788844621511</v>
      </c>
      <c r="L8" s="18">
        <f t="shared" si="1"/>
        <v>0.66505801762114547</v>
      </c>
      <c r="M8" s="18">
        <f t="shared" si="1"/>
        <v>0.83061876090750431</v>
      </c>
    </row>
    <row r="9" spans="1:14" s="3" customFormat="1" ht="19.600000000000001" customHeight="1">
      <c r="A9" s="19"/>
      <c r="B9" s="20">
        <v>2010</v>
      </c>
      <c r="C9" s="20">
        <f>B9+1</f>
        <v>2011</v>
      </c>
      <c r="D9" s="20">
        <f>C9+1</f>
        <v>2012</v>
      </c>
      <c r="E9" s="20">
        <f>D9+1</f>
        <v>2013</v>
      </c>
      <c r="F9" s="20">
        <f>E9+1</f>
        <v>2014</v>
      </c>
      <c r="G9" s="21"/>
      <c r="H9" s="21"/>
      <c r="I9" s="22"/>
      <c r="J9" s="22"/>
      <c r="K9" s="22"/>
      <c r="L9" s="22"/>
      <c r="M9" s="22"/>
    </row>
    <row r="10" spans="1:14" s="3" customFormat="1" ht="19.600000000000001" customHeight="1">
      <c r="A10" s="23" t="s">
        <v>13</v>
      </c>
      <c r="B10" s="24">
        <v>0.97</v>
      </c>
      <c r="C10" s="24">
        <v>1.1975</v>
      </c>
      <c r="D10" s="24">
        <v>0.93</v>
      </c>
      <c r="E10" s="24">
        <v>1.02</v>
      </c>
      <c r="F10" s="24">
        <v>0.69</v>
      </c>
      <c r="G10" s="25"/>
      <c r="H10" s="25"/>
      <c r="I10" s="11"/>
      <c r="J10" s="11"/>
      <c r="K10" s="11"/>
      <c r="L10" s="11"/>
      <c r="M10" s="11"/>
    </row>
    <row r="11" spans="1:14" s="3" customFormat="1" ht="19.600000000000001" customHeight="1">
      <c r="A11" s="26" t="s">
        <v>14</v>
      </c>
      <c r="B11" s="27">
        <v>0.79</v>
      </c>
      <c r="C11" s="27">
        <v>1.0429999999999999</v>
      </c>
      <c r="D11" s="27">
        <v>0.86699999999999999</v>
      </c>
      <c r="E11" s="27">
        <v>0.97</v>
      </c>
      <c r="F11" s="27">
        <v>0.67</v>
      </c>
      <c r="G11" s="28"/>
      <c r="H11" s="28"/>
      <c r="I11" s="13"/>
      <c r="J11" s="13"/>
      <c r="K11" s="13"/>
      <c r="L11" s="13"/>
      <c r="M11" s="13"/>
    </row>
    <row r="12" spans="1:14" s="3" customFormat="1" ht="18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4" s="3" customFormat="1" ht="18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4" s="3" customFormat="1" ht="18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4" s="3" customFormat="1" ht="18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s="3" customFormat="1" ht="18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s="3" customFormat="1" ht="18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s="3" customFormat="1" ht="18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s="3" customFormat="1" ht="18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s="3" customFormat="1" ht="18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" customFormat="1" ht="18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s="3" customFormat="1" ht="18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3" customFormat="1" ht="18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s="3" customFormat="1" ht="18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s="3" customFormat="1" ht="18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s="3" customFormat="1" ht="18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s="3" customFormat="1" ht="18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s="3" customFormat="1" ht="18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s="3" customFormat="1" ht="18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s="3" customFormat="1" ht="18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s="3" customFormat="1" ht="23.95" customHeight="1">
      <c r="A32" s="32" t="s">
        <v>21</v>
      </c>
      <c r="B32" s="3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s="3" customFormat="1" ht="18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s="3" customFormat="1" ht="18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s="3" customFormat="1" ht="18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s="3" customFormat="1" ht="18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3" customFormat="1" ht="18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s="3" customFormat="1" ht="18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s="3" customFormat="1" ht="18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s="3" customFormat="1" ht="18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s="3" customFormat="1" ht="18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s="3" customFormat="1" ht="18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s="3" customFormat="1" ht="1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s="3" customFormat="1" ht="1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s="3" customFormat="1" ht="1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s="3" customFormat="1" ht="1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s="3" customFormat="1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s="3" customFormat="1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s="3" customFormat="1" ht="1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s="3" customFormat="1" ht="1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s="3" customFormat="1" ht="18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s="3" customFormat="1" ht="18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s="3" customFormat="1" ht="18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s="3" customFormat="1" ht="18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s="3" customFormat="1" ht="18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s="3" customFormat="1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s="3" customFormat="1" ht="18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s="3" customFormat="1" ht="18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s="3" customFormat="1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3" customFormat="1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s="3" customFormat="1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s="3" customFormat="1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s="3" customFormat="1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s="3" customFormat="1" ht="18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s="3" customFormat="1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s="3" customFormat="1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s="3" customFormat="1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s="3" customFormat="1" ht="18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s="3" customFormat="1" ht="18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s="3" customFormat="1" ht="18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s="3" customFormat="1" ht="18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s="3" customFormat="1" ht="18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s="3" customFormat="1" ht="18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s="3" customFormat="1" ht="18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s="3" customFormat="1" ht="18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s="3" customFormat="1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s="3" customFormat="1" ht="18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s="3" customFormat="1" ht="18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s="3" customFormat="1" ht="18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s="3" customFormat="1" ht="18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s="3" customFormat="1" ht="18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s="3" customFormat="1" ht="18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s="3" customFormat="1" ht="18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s="3" customFormat="1" ht="18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s="3" customFormat="1" ht="18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s="3" customFormat="1" ht="18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s="3" customFormat="1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s="3" customFormat="1" ht="18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s="3" customFormat="1" ht="18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s="3" customFormat="1" ht="18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s="3" customFormat="1" ht="18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s="3" customFormat="1" ht="18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s="3" customFormat="1" ht="18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s="3" customFormat="1" ht="18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s="3" customFormat="1" ht="18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s="3" customFormat="1" ht="18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s="3" customFormat="1" ht="18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s="3" customFormat="1" ht="18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s="3" customFormat="1" ht="18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s="3" customFormat="1" ht="18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3" customFormat="1" ht="18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s="3" customFormat="1" ht="18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s="3" customFormat="1" ht="18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s="3" customFormat="1" ht="18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s="3" customFormat="1" ht="18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s="3" customFormat="1" ht="18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s="3" customFormat="1" ht="18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s="3" customFormat="1" ht="18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s="3" customFormat="1" ht="18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s="3" customFormat="1" ht="18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s="3" customFormat="1" ht="18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s="3" customFormat="1" ht="18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s="3" customFormat="1" ht="18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s="3" customFormat="1" ht="18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s="3" customFormat="1" ht="18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s="3" customFormat="1" ht="18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s="3" customFormat="1" ht="18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s="3" customFormat="1" ht="18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s="3" customFormat="1" ht="18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s="3" customFormat="1" ht="18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s="3" customFormat="1" ht="18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s="3" customFormat="1" ht="18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s="3" customFormat="1" ht="18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s="3" customFormat="1" ht="18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s="3" customFormat="1" ht="18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s="3" customFormat="1" ht="18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s="3" customFormat="1" ht="18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s="3" customFormat="1" ht="18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s="3" customFormat="1" ht="18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s="3" customFormat="1" ht="18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s="3" customFormat="1" ht="18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s="3" customFormat="1" ht="18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s="3" customFormat="1" ht="18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s="3" customFormat="1" ht="18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s="3" customFormat="1" ht="18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3" s="3" customFormat="1" ht="18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s="3" customFormat="1" ht="18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s="3" customFormat="1" ht="18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s="3" customFormat="1" ht="18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s="3" customFormat="1" ht="18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s="3" customFormat="1" ht="18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3" s="3" customFormat="1" ht="18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3" s="3" customFormat="1" ht="18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13" s="3" customFormat="1" ht="18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13" s="3" customFormat="1" ht="18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13" s="3" customFormat="1" ht="18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13" s="3" customFormat="1" ht="18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13" s="3" customFormat="1" ht="18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s="3" customFormat="1" ht="18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s="3" customFormat="1" ht="18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s="3" customFormat="1" ht="18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s="3" customFormat="1" ht="18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s="3" customFormat="1" ht="18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3" s="3" customFormat="1" ht="18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s="3" customFormat="1" ht="18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s="3" customFormat="1" ht="18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s="3" customFormat="1" ht="18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s="3" customFormat="1" ht="18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s="3" customFormat="1" ht="18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s="3" customFormat="1" ht="18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s="3" customFormat="1" ht="18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3" s="3" customFormat="1" ht="18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13" s="3" customFormat="1" ht="18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s="3" customFormat="1" ht="18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13" s="3" customFormat="1" ht="18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13" s="3" customFormat="1" ht="18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13" s="3" customFormat="1" ht="18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13" s="3" customFormat="1" ht="18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13" s="3" customFormat="1" ht="18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13" s="3" customFormat="1" ht="18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13" s="3" customFormat="1" ht="18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s="3" customFormat="1" ht="18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13" s="3" customFormat="1" ht="18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13" s="3" customFormat="1" ht="18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13" s="3" customFormat="1" ht="18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s="3" customFormat="1" ht="18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s="3" customFormat="1" ht="18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s="3" customFormat="1" ht="18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s="3" customFormat="1" ht="18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s="3" customFormat="1" ht="18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s="3" customFormat="1" ht="18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s="3" customFormat="1" ht="18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s="3" customFormat="1" ht="18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s="3" customFormat="1" ht="18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s="3" customFormat="1" ht="18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s="3" customFormat="1" ht="18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s="3" customFormat="1" ht="18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s="3" customFormat="1" ht="18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s="3" customFormat="1" ht="18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s="3" customFormat="1" ht="18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s="3" customFormat="1" ht="18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s="3" customFormat="1" ht="18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s="3" customFormat="1" ht="18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s="3" customFormat="1" ht="18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s="3" customFormat="1" ht="18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s="3" customFormat="1" ht="18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s="3" customFormat="1" ht="18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s="3" customFormat="1" ht="18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s="3" customFormat="1" ht="18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s="3" customFormat="1" ht="18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s="3" customFormat="1" ht="18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s="3" customFormat="1" ht="18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s="3" customFormat="1" ht="18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s="3" customFormat="1" ht="18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s="3" customFormat="1" ht="18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s="3" customFormat="1" ht="18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s="3" customFormat="1" ht="18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s="3" customFormat="1" ht="18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3" customFormat="1" ht="18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3" customFormat="1" ht="18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3" customFormat="1" ht="18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3" customFormat="1" ht="18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3" customFormat="1" ht="18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3" customFormat="1" ht="18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3" customFormat="1" ht="18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3" customFormat="1" ht="18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3" customFormat="1" ht="18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3" customFormat="1" ht="18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3" customFormat="1" ht="18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3" customFormat="1" ht="18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3" customFormat="1" ht="18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3" customFormat="1" ht="18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3" customFormat="1" ht="18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3" customFormat="1" ht="18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3" customFormat="1" ht="18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3" customFormat="1" ht="18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3" customFormat="1" ht="18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3" customFormat="1" ht="18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3" customFormat="1" ht="18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3" customFormat="1" ht="18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3" customFormat="1" ht="18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3" customFormat="1" ht="18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3" customFormat="1" ht="18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3" customFormat="1" ht="18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3" customFormat="1" ht="18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3" customFormat="1" ht="18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3" customFormat="1" ht="18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3" customFormat="1" ht="18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3" customFormat="1" ht="18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3" customFormat="1" ht="18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3" customFormat="1" ht="18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3" customFormat="1" ht="18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3" customFormat="1" ht="18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3" customFormat="1" ht="18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3" customFormat="1" ht="18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3" customFormat="1" ht="18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3" customFormat="1" ht="18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3" customFormat="1" ht="18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3" customFormat="1" ht="18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3" customFormat="1" ht="18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3" customFormat="1" ht="18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3" customFormat="1" ht="18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3" customFormat="1" ht="18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3" customFormat="1" ht="18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3" customFormat="1" ht="18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s="3" customFormat="1" ht="18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3" customFormat="1" ht="18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s="3" customFormat="1" ht="18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3" customFormat="1" ht="18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3" customFormat="1" ht="18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s="3" customFormat="1" ht="18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 s="3" customFormat="1" ht="18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s="3" customFormat="1" ht="18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s="3" customFormat="1" ht="18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13" s="3" customFormat="1" ht="18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13" s="3" customFormat="1" ht="18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s="3" customFormat="1" ht="18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s="3" customFormat="1" ht="18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 s="3" customFormat="1" ht="18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s="3" customFormat="1" ht="18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s="3" customFormat="1" ht="18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s="3" customFormat="1" ht="18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s="3" customFormat="1" ht="18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s="3" customFormat="1" ht="18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s="3" customFormat="1" ht="18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s="3" customFormat="1" ht="18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s="3" customFormat="1" ht="18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s="3" customFormat="1" ht="18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s="3" customFormat="1" ht="18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s="3" customFormat="1" ht="18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s="3" customFormat="1" ht="18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s="3" customFormat="1" ht="18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s="3" customFormat="1" ht="18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s="3" customFormat="1" ht="18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s="3" customFormat="1" ht="18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s="3" customFormat="1" ht="18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s="3" customFormat="1" ht="18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s="3" customFormat="1" ht="18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s="3" customFormat="1" ht="18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s="3" customFormat="1" ht="18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s="3" customFormat="1" ht="18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s="3" customFormat="1" ht="18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s="3" customFormat="1" ht="18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s="3" customFormat="1" ht="18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s="3" customFormat="1" ht="18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s="3" customFormat="1" ht="18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s="3" customFormat="1" ht="18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s="3" customFormat="1" ht="18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s="3" customFormat="1" ht="18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s="3" customFormat="1" ht="18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s="3" customFormat="1" ht="18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s="3" customFormat="1" ht="18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s="3" customFormat="1" ht="18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s="3" customFormat="1" ht="18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s="3" customFormat="1" ht="18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s="3" customFormat="1" ht="18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s="3" customFormat="1" ht="18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s="3" customFormat="1" ht="18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s="3" customFormat="1" ht="18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3" customFormat="1" ht="18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3" customFormat="1" ht="18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3" customFormat="1" ht="18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3" customFormat="1" ht="18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3" customFormat="1" ht="18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3" customFormat="1" ht="18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3" customFormat="1" ht="18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3" customFormat="1" ht="18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3" customFormat="1" ht="18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3" customFormat="1" ht="18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3" customFormat="1" ht="18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3" customFormat="1" ht="18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3" customFormat="1" ht="18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3" customFormat="1" ht="18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3" customFormat="1" ht="18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3" customFormat="1" ht="18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3" customFormat="1" ht="18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3" customFormat="1" ht="18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3" customFormat="1" ht="18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3" customFormat="1" ht="18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3" customFormat="1" ht="18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3" customFormat="1" ht="18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3" customFormat="1" ht="18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3" customFormat="1" ht="18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3" customFormat="1" ht="18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3" customFormat="1" ht="18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3" customFormat="1" ht="18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3" customFormat="1" ht="18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3" customFormat="1" ht="18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3" customFormat="1" ht="18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3" customFormat="1" ht="18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3" customFormat="1" ht="18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3" customFormat="1" ht="18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3" customFormat="1" ht="18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3" customFormat="1" ht="18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3" customFormat="1" ht="18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s="3" customFormat="1" ht="18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s="3" customFormat="1" ht="18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s="3" customFormat="1" ht="18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s="3" customFormat="1" ht="18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s="3" customFormat="1" ht="18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s="3" customFormat="1" ht="18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s="3" customFormat="1" ht="18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s="3" customFormat="1" ht="18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s="3" customFormat="1" ht="18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s="3" customFormat="1" ht="18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s="3" customFormat="1" ht="18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s="3" customFormat="1" ht="18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s="3" customFormat="1" ht="18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s="3" customFormat="1" ht="18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s="3" customFormat="1" ht="18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s="3" customFormat="1" ht="18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s="3" customFormat="1" ht="18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s="3" customFormat="1" ht="18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s="3" customFormat="1" ht="18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s="3" customFormat="1" ht="18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s="3" customFormat="1" ht="18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s="3" customFormat="1" ht="18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s="3" customFormat="1" ht="18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s="3" customFormat="1" ht="18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s="3" customFormat="1" ht="18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s="3" customFormat="1" ht="18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s="3" customFormat="1" ht="18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s="3" customFormat="1" ht="18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s="3" customFormat="1" ht="18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s="3" customFormat="1" ht="18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s="3" customFormat="1" ht="18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s="3" customFormat="1" ht="18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s="3" customFormat="1" ht="18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s="3" customFormat="1" ht="18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s="3" customFormat="1" ht="18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s="3" customFormat="1" ht="18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s="3" customFormat="1" ht="18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s="3" customFormat="1" ht="18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s="3" customFormat="1" ht="18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s="3" customFormat="1" ht="18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s="3" customFormat="1" ht="18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s="3" customFormat="1" ht="18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s="3" customFormat="1" ht="18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s="3" customFormat="1" ht="18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s="3" customFormat="1" ht="18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s="3" customFormat="1" ht="18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s="3" customFormat="1" ht="18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s="3" customFormat="1" ht="18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s="3" customFormat="1" ht="18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s="3" customFormat="1" ht="18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s="3" customFormat="1" ht="18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s="3" customFormat="1" ht="18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s="3" customFormat="1" ht="18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s="3" customFormat="1" ht="18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s="3" customFormat="1" ht="18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s="3" customFormat="1" ht="18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s="3" customFormat="1" ht="18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s="3" customFormat="1" ht="18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s="3" customFormat="1" ht="18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s="3" customFormat="1" ht="18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s="3" customFormat="1" ht="18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s="3" customFormat="1" ht="18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s="3" customFormat="1" ht="18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s="3" customFormat="1" ht="18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s="3" customFormat="1" ht="18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s="3" customFormat="1" ht="18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s="3" customFormat="1" ht="18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s="3" customFormat="1" ht="18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s="3" customFormat="1" ht="18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s="3" customFormat="1" ht="18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s="3" customFormat="1" ht="18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s="3" customFormat="1" ht="18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s="3" customFormat="1" ht="18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s="3" customFormat="1" ht="18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s="3" customFormat="1" ht="18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s="3" customFormat="1" ht="18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s="3" customFormat="1" ht="18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s="3" customFormat="1" ht="18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s="3" customFormat="1" ht="18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s="3" customFormat="1" ht="18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s="3" customFormat="1" ht="18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s="3" customFormat="1" ht="18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s="3" customFormat="1" ht="18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s="3" customFormat="1" ht="18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s="3" customFormat="1" ht="18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s="3" customFormat="1" ht="18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s="3" customFormat="1" ht="18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s="3" customFormat="1" ht="18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s="3" customFormat="1" ht="18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s="3" customFormat="1" ht="18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s="3" customFormat="1" ht="18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s="3" customFormat="1" ht="18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3" customFormat="1" ht="18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s="3" customFormat="1" ht="18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s="3" customFormat="1" ht="18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s="3" customFormat="1" ht="18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s="3" customFormat="1" ht="18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s="3" customFormat="1" ht="18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s="3" customFormat="1" ht="18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s="3" customFormat="1" ht="18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s="3" customFormat="1" ht="18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s="3" customFormat="1" ht="18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s="3" customFormat="1" ht="18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s="3" customFormat="1" ht="18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s="3" customFormat="1" ht="18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s="3" customFormat="1" ht="18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s="3" customFormat="1" ht="18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s="3" customFormat="1" ht="18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s="3" customFormat="1" ht="18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s="3" customFormat="1" ht="18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s="3" customFormat="1" ht="18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s="3" customFormat="1" ht="18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s="3" customFormat="1" ht="18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s="3" customFormat="1" ht="18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s="3" customFormat="1" ht="18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s="3" customFormat="1" ht="18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s="3" customFormat="1" ht="18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s="3" customFormat="1" ht="18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s="3" customFormat="1" ht="18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3" customFormat="1" ht="18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s="3" customFormat="1" ht="18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s="3" customFormat="1" ht="18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s="3" customFormat="1" ht="18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s="3" customFormat="1" ht="18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s="3" customFormat="1" ht="18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s="3" customFormat="1" ht="18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s="3" customFormat="1" ht="18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s="3" customFormat="1" ht="18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s="3" customFormat="1" ht="18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s="3" customFormat="1" ht="18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s="3" customFormat="1" ht="18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3" customFormat="1" ht="18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s="3" customFormat="1" ht="18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s="3" customFormat="1" ht="18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s="3" customFormat="1" ht="18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s="3" customFormat="1" ht="18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s="3" customFormat="1" ht="18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s="3" customFormat="1" ht="18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s="3" customFormat="1" ht="18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s="3" customFormat="1" ht="18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s="3" customFormat="1" ht="18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s="3" customFormat="1" ht="18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s="3" customFormat="1" ht="18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s="3" customFormat="1" ht="18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s="3" customFormat="1" ht="18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s="3" customFormat="1" ht="18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s="3" customFormat="1" ht="18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s="3" customFormat="1" ht="18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s="3" customFormat="1" ht="18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s="3" customFormat="1" ht="18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s="3" customFormat="1" ht="18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s="3" customFormat="1" ht="18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s="3" customFormat="1" ht="18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s="3" customFormat="1" ht="18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3" customFormat="1" ht="18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s="3" customFormat="1" ht="18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s="3" customFormat="1" ht="18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s="3" customFormat="1" ht="18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s="3" customFormat="1" ht="18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s="3" customFormat="1" ht="18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s="3" customFormat="1" ht="18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s="3" customFormat="1" ht="18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s="3" customFormat="1" ht="18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s="3" customFormat="1" ht="18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s="3" customFormat="1" ht="18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s="3" customFormat="1" ht="18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s="3" customFormat="1" ht="18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s="3" customFormat="1" ht="18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s="3" customFormat="1" ht="18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s="3" customFormat="1" ht="18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s="3" customFormat="1" ht="18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s="3" customFormat="1" ht="18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s="3" customFormat="1" ht="18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s="3" customFormat="1" ht="18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s="3" customFormat="1" ht="18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s="3" customFormat="1" ht="18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s="3" customFormat="1" ht="18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s="3" customFormat="1" ht="18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s="3" customFormat="1" ht="18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s="3" customFormat="1" ht="18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s="3" customFormat="1" ht="18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s="3" customFormat="1" ht="18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s="3" customFormat="1" ht="18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s="3" customFormat="1" ht="18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s="3" customFormat="1" ht="18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3" customFormat="1" ht="18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s="3" customFormat="1" ht="18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s="3" customFormat="1" ht="18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s="3" customFormat="1" ht="18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s="3" customFormat="1" ht="18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s="3" customFormat="1" ht="18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s="3" customFormat="1" ht="18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s="3" customFormat="1" ht="18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s="3" customFormat="1" ht="18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s="3" customFormat="1" ht="18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s="3" customFormat="1" ht="18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s="3" customFormat="1" ht="18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s="3" customFormat="1" ht="18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s="3" customFormat="1" ht="18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s="3" customFormat="1" ht="18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s="3" customFormat="1" ht="18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s="3" customFormat="1" ht="18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3" customFormat="1" ht="18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s="3" customFormat="1" ht="18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s="3" customFormat="1" ht="18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s="3" customFormat="1" ht="18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s="3" customFormat="1" ht="18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s="3" customFormat="1" ht="18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s="3" customFormat="1" ht="18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s="3" customFormat="1" ht="18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s="3" customFormat="1" ht="18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s="3" customFormat="1" ht="18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s="3" customFormat="1" ht="18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s="3" customFormat="1" ht="18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s="3" customFormat="1" ht="18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s="3" customFormat="1" ht="18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s="3" customFormat="1" ht="18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3" customFormat="1" ht="18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s="3" customFormat="1" ht="18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s="3" customFormat="1" ht="18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s="3" customFormat="1" ht="18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s="3" customFormat="1" ht="18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s="3" customFormat="1" ht="18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s="3" customFormat="1" ht="18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s="3" customFormat="1" ht="18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s="3" customFormat="1" ht="18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s="3" customFormat="1" ht="18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s="3" customFormat="1" ht="18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1:13" s="3" customFormat="1" ht="18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1:13" s="3" customFormat="1" ht="18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1:13" s="3" customFormat="1" ht="18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1:13" s="3" customFormat="1" ht="18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s="3" customFormat="1" ht="18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1:13" s="3" customFormat="1" ht="18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s="3" customFormat="1" ht="18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1:13" s="3" customFormat="1" ht="18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s="3" customFormat="1" ht="18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1:13" s="3" customFormat="1" ht="18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1:13" s="3" customFormat="1" ht="18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1:13" s="3" customFormat="1" ht="18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1:13" s="3" customFormat="1" ht="18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1:13" s="3" customFormat="1" ht="18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1:13" s="3" customFormat="1" ht="18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1:13" s="3" customFormat="1" ht="18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1:13" s="3" customFormat="1" ht="18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1:13" s="3" customFormat="1" ht="18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1:13" s="3" customFormat="1" ht="18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1:13" s="3" customFormat="1" ht="18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s="3" customFormat="1" ht="18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1:13" s="3" customFormat="1" ht="18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1:13" s="3" customFormat="1" ht="18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s="3" customFormat="1" ht="18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s="3" customFormat="1" ht="18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1:13" s="3" customFormat="1" ht="18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1:13" s="3" customFormat="1" ht="18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1:13" s="3" customFormat="1" ht="18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1:13" s="3" customFormat="1" ht="18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1:13" s="3" customFormat="1" ht="18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1:13" s="3" customFormat="1" ht="18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s="3" customFormat="1" ht="18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1:13" s="3" customFormat="1" ht="18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1:13" s="3" customFormat="1" ht="18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1:13" s="3" customFormat="1" ht="18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s="3" customFormat="1" ht="18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1:13" s="3" customFormat="1" ht="18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1:13" s="3" customFormat="1" ht="18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1:13" s="3" customFormat="1" ht="18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1:13" s="3" customFormat="1" ht="18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1:13" s="3" customFormat="1" ht="18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1:13" s="3" customFormat="1" ht="18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1:13" s="3" customFormat="1" ht="18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1:13" s="3" customFormat="1" ht="18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s="3" customFormat="1" ht="18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1:13" s="3" customFormat="1" ht="18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1:13" s="3" customFormat="1" ht="18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1:13" s="3" customFormat="1" ht="18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1:13" s="3" customFormat="1" ht="18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1:13" s="3" customFormat="1" ht="18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1:13" s="3" customFormat="1" ht="18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1:13" s="3" customFormat="1" ht="18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1:13" s="3" customFormat="1" ht="18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1:13" s="3" customFormat="1" ht="18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1:13" s="3" customFormat="1" ht="18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1:13" s="3" customFormat="1" ht="18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1:13" s="3" customFormat="1" ht="18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1:13" s="3" customFormat="1" ht="18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1:13" s="3" customFormat="1" ht="18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1:13" s="3" customFormat="1" ht="18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1:13" s="3" customFormat="1" ht="18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1:13" s="3" customFormat="1" ht="18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1:13" s="3" customFormat="1" ht="18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1:13" s="3" customFormat="1" ht="18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1:13" s="3" customFormat="1" ht="18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1:13" s="3" customFormat="1" ht="18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1:13" s="3" customFormat="1" ht="18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1:13" s="3" customFormat="1" ht="18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</row>
    <row r="642" spans="1:13" s="3" customFormat="1" ht="18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1:13" s="3" customFormat="1" ht="18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</row>
    <row r="644" spans="1:13" s="3" customFormat="1" ht="18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</row>
    <row r="645" spans="1:13" s="3" customFormat="1" ht="18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</row>
    <row r="646" spans="1:13" s="3" customFormat="1" ht="18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</row>
    <row r="647" spans="1:13" s="3" customFormat="1" ht="18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</row>
    <row r="648" spans="1:13" s="3" customFormat="1" ht="18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</row>
    <row r="649" spans="1:13" s="3" customFormat="1" ht="18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</row>
    <row r="650" spans="1:13" s="3" customFormat="1" ht="18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</row>
    <row r="651" spans="1:13" s="3" customFormat="1" ht="18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</row>
    <row r="652" spans="1:13" s="3" customFormat="1" ht="18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</row>
    <row r="653" spans="1:13" s="3" customFormat="1" ht="18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</row>
    <row r="654" spans="1:13" s="3" customFormat="1" ht="18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</row>
    <row r="655" spans="1:13" s="3" customFormat="1" ht="18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</row>
    <row r="656" spans="1:13" s="3" customFormat="1" ht="18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</row>
    <row r="657" spans="1:13" s="3" customFormat="1" ht="18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</row>
    <row r="658" spans="1:13" s="3" customFormat="1" ht="18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</row>
    <row r="659" spans="1:13" s="3" customFormat="1" ht="18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</row>
    <row r="660" spans="1:13" s="3" customFormat="1" ht="18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</row>
    <row r="661" spans="1:13" s="3" customFormat="1" ht="18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</row>
    <row r="662" spans="1:13" s="3" customFormat="1" ht="18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</row>
    <row r="663" spans="1:13" s="3" customFormat="1" ht="18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</row>
    <row r="664" spans="1:13" s="3" customFormat="1" ht="18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</row>
    <row r="665" spans="1:13" s="3" customFormat="1" ht="18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</row>
    <row r="666" spans="1:13" s="3" customFormat="1" ht="18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</row>
    <row r="667" spans="1:13" s="3" customFormat="1" ht="18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</row>
    <row r="668" spans="1:13" s="3" customFormat="1" ht="18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</row>
    <row r="669" spans="1:13" s="3" customFormat="1" ht="18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</row>
    <row r="670" spans="1:13" s="3" customFormat="1" ht="18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1:13" s="3" customFormat="1" ht="18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</row>
    <row r="672" spans="1:13" s="3" customFormat="1" ht="18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1:13" s="3" customFormat="1" ht="18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</row>
    <row r="674" spans="1:13" s="3" customFormat="1" ht="18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</row>
    <row r="675" spans="1:13" s="3" customFormat="1" ht="18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</row>
    <row r="676" spans="1:13" s="3" customFormat="1" ht="18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</row>
    <row r="677" spans="1:13" s="3" customFormat="1" ht="18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</row>
    <row r="678" spans="1:13" s="3" customFormat="1" ht="18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</row>
    <row r="679" spans="1:13" s="3" customFormat="1" ht="18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</row>
    <row r="680" spans="1:13" s="3" customFormat="1" ht="18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</row>
  </sheetData>
  <mergeCells count="1">
    <mergeCell ref="A2:B2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7601A-FF20-4F57-AEB8-527CE92C855A}"/>
</file>

<file path=customXml/itemProps2.xml><?xml version="1.0" encoding="utf-8"?>
<ds:datastoreItem xmlns:ds="http://schemas.openxmlformats.org/officeDocument/2006/customXml" ds:itemID="{068EDC17-E614-4CAB-93BA-F6CE0F8673D4}"/>
</file>

<file path=customXml/itemProps3.xml><?xml version="1.0" encoding="utf-8"?>
<ds:datastoreItem xmlns:ds="http://schemas.openxmlformats.org/officeDocument/2006/customXml" ds:itemID="{ADF0F743-47B4-47CA-87A1-F0203B376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5b1</vt:lpstr>
      <vt:lpstr>5b1-ENA</vt:lpstr>
      <vt:lpstr>5b1-Armaz</vt:lpstr>
      <vt:lpstr>'5b1'!Area_de_impressao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xxx</cp:lastModifiedBy>
  <cp:lastPrinted>2011-04-12T12:06:52Z</cp:lastPrinted>
  <dcterms:created xsi:type="dcterms:W3CDTF">2000-01-12T11:46:11Z</dcterms:created>
  <dcterms:modified xsi:type="dcterms:W3CDTF">2015-09-21T20:16:20Z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