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4c" sheetId="20" r:id="rId1"/>
  </sheets>
  <definedNames>
    <definedName name="_xlnm.Print_Area" localSheetId="0">'4c'!$A$1:$M$28</definedName>
  </definedNames>
  <calcPr calcId="125725"/>
</workbook>
</file>

<file path=xl/calcChain.xml><?xml version="1.0" encoding="utf-8"?>
<calcChain xmlns="http://schemas.openxmlformats.org/spreadsheetml/2006/main">
  <c r="L8" i="20"/>
  <c r="J8"/>
  <c r="G8"/>
  <c r="E8"/>
  <c r="C8"/>
  <c r="M8"/>
  <c r="K8"/>
  <c r="I8"/>
  <c r="H8"/>
  <c r="F8"/>
  <c r="D8"/>
  <c r="B8"/>
  <c r="C7"/>
  <c r="D7"/>
  <c r="E7"/>
  <c r="F7"/>
  <c r="G7"/>
  <c r="H7"/>
  <c r="I7"/>
  <c r="J7"/>
  <c r="K7"/>
  <c r="L7"/>
  <c r="M7"/>
  <c r="B7"/>
  <c r="L9" l="1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<sst xmlns="http://schemas.openxmlformats.org/spreadsheetml/2006/main" count="21" uniqueCount="21">
  <si>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</si>
  <si>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</si>
  <si>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</si>
  <si>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</si>
  <si>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</si>
  <si>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</si>
  <si>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</si>
  <si>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</si>
  <si>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</si>
  <si>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</si>
  <si>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</si>
  <si>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</si>
  <si>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Argentina</t>
  </si>
  <si>
    <t>Paraguai</t>
  </si>
  <si>
    <t>Uruguai</t>
  </si>
  <si>
    <t>Total Internacional</t>
  </si>
  <si>
    <r>
      <t>(1)</t>
    </r>
    <r>
      <rPr>
        <sz val="10"/>
        <rFont val="Arial"/>
        <family val="2"/>
      </rPr>
      <t xml:space="preserve"> Valores referentes à exportação para a Argentina, para o Uruguai e importação da ANDE/Paraguai</t>
    </r>
  </si>
  <si>
    <t xml:space="preserve">    Valores negativos referem-se à importação pelo SIN</t>
  </si>
  <si>
    <r>
      <t xml:space="preserve">Importação e Exportação de Energia do SIN - MWmed </t>
    </r>
    <r>
      <rPr>
        <b/>
        <vertAlign val="superscript"/>
        <sz val="14"/>
        <color rgb="FFFF0000"/>
        <rFont val="Arial"/>
        <family val="2"/>
      </rPr>
      <t>(1)</t>
    </r>
  </si>
  <si>
    <t>GWh</t>
  </si>
  <si>
    <t>Total Anual Líquido: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</si>
</sst>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vertAlign val="superscript"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vertAlign val="superscript"/>
      <sz val="14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2" fillId="0" borderId="0"/>
    <xf numFmtId="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0" applyFont="1" applyFill="1"/>
    <xf numFmtId="165" fontId="10" fillId="2" borderId="0" xfId="0" quotePrefix="1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43" fontId="0" fillId="0" borderId="0" xfId="12" applyNumberFormat="1" applyFont="1"/>
    <xf numFmtId="0" fontId="14" fillId="4" borderId="0" xfId="0" applyFont="1" applyFill="1" applyAlignment="1">
      <alignment horizontal="left" vertical="center"/>
    </xf>
    <xf numFmtId="43" fontId="14" fillId="4" borderId="0" xfId="12" applyFont="1" applyFill="1" applyAlignment="1">
      <alignment vertical="center"/>
    </xf>
    <xf numFmtId="0" fontId="4" fillId="5" borderId="0" xfId="0" applyFont="1" applyFill="1"/>
    <xf numFmtId="0" fontId="10" fillId="3" borderId="0" xfId="0" applyFont="1" applyFill="1" applyAlignment="1">
      <alignment horizontal="left" vertical="center"/>
    </xf>
    <xf numFmtId="43" fontId="10" fillId="3" borderId="0" xfId="12" applyFont="1" applyFill="1" applyAlignment="1">
      <alignment vertical="center"/>
    </xf>
    <xf numFmtId="43" fontId="15" fillId="0" borderId="0" xfId="0" applyNumberFormat="1" applyFont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2" builtinId="3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937E-2"/>
          <c:y val="3.968253968253968E-2"/>
          <c:w val="0.92029755579171058"/>
          <c:h val="0.87398325209348937"/>
        </c:manualLayout>
      </c:layout>
      <c:barChart>
        <c:barDir val="col"/>
        <c:grouping val="clustered"/>
        <c:ser>
          <c:idx val="0"/>
          <c:order val="0"/>
          <c:tx>
            <c:strRef>
              <c:f>'4c'!$A$7</c:f>
              <c:strCache>
                <c:ptCount val="1"/>
                <c:pt idx="0">
                  <c:v>Total Internacional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'4c'!$B$3:$M$3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'4c'!$B$7:$M$7</c:f>
              <c:numCache>
                <c:formatCode>_-* #,##0.00_-;\-* #,##0.00_-;_-* "-"??_-;_-@_-</c:formatCode>
                <c:ptCount val="12"/>
                <c:pt idx="0">
                  <c:v>3.09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20"/>
        <c:axId val="43870848"/>
        <c:axId val="43926656"/>
      </c:barChart>
      <c:catAx>
        <c:axId val="4387084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3926656"/>
        <c:crosses val="autoZero"/>
        <c:auto val="1"/>
        <c:lblAlgn val="ctr"/>
        <c:lblOffset val="100"/>
        <c:tickLblSkip val="1"/>
        <c:tickMarkSkip val="1"/>
      </c:catAx>
      <c:valAx>
        <c:axId val="43926656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3870848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88" footer="0.49212598500000088"/>
    <c:pageSetup paperSize="9" orientation="landscape" horizont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38100</xdr:rowOff>
    </xdr:from>
    <xdr:to>
      <xdr:col>12</xdr:col>
      <xdr:colOff>533400</xdr:colOff>
      <xdr:row>25</xdr:row>
      <xdr:rowOff>171450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A31" sqref="A31"/>
    </sheetView>
  </sheetViews>
  <sheetFormatPr defaultRowHeight="12.55"/>
  <cols>
    <col min="1" max="1" width="18.44140625" bestFit="1" customWidth="1"/>
    <col min="2" max="13" width="8.6640625" customWidth="1"/>
    <col min="14" max="14" width="9.33203125" customWidth="1"/>
    <col min="15" max="22" width="5.6640625" customWidth="1"/>
  </cols>
  <sheetData>
    <row r="1" spans="1:13" ht="20.05">
      <c r="A1" s="5" t="s">
        <v>18</v>
      </c>
      <c r="C1" s="3"/>
      <c r="D1" s="1"/>
      <c r="E1" s="2"/>
      <c r="F1" s="2"/>
      <c r="G1" s="2"/>
      <c r="H1" s="2"/>
      <c r="I1" s="2"/>
      <c r="J1" s="2"/>
      <c r="K1" s="2"/>
      <c r="L1" s="2"/>
      <c r="M1" s="6"/>
    </row>
    <row r="2" spans="1:13" ht="13.15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5"/>
      <c r="B3" s="7" t="s">
        <v>0</v>
      </c>
      <c r="C3" s="8" t="s">
        <v>1</v>
      </c>
      <c r="D3" s="7" t="s">
        <v>2</v>
      </c>
      <c r="E3" s="8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8" t="s">
        <v>8</v>
      </c>
      <c r="K3" s="7" t="s">
        <v>9</v>
      </c>
      <c r="L3" s="7" t="s">
        <v>10</v>
      </c>
      <c r="M3" s="8" t="s">
        <v>11</v>
      </c>
    </row>
    <row r="4" spans="1:13">
      <c r="A4" s="13" t="s">
        <v>12</v>
      </c>
      <c r="B4" s="14">
        <v>3.09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</row>
    <row r="5" spans="1:13">
      <c r="A5" s="13" t="s">
        <v>13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</row>
    <row r="6" spans="1:13">
      <c r="A6" s="13" t="s">
        <v>14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</row>
    <row r="7" spans="1:13">
      <c r="A7" s="16" t="s">
        <v>15</v>
      </c>
      <c r="B7" s="17">
        <f>SUM(B4:B6)</f>
        <v>3.09</v>
      </c>
      <c r="C7" s="17">
        <f t="shared" ref="C7:M7" si="0">SUM(C4:C6)</f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</row>
    <row r="8" spans="1:13">
      <c r="B8" s="18">
        <f>B7*24*31/1000</f>
        <v>2.2989600000000001</v>
      </c>
      <c r="C8" s="18">
        <f>C7*24*28/1000</f>
        <v>0</v>
      </c>
      <c r="D8" s="18">
        <f>D7*24*31/1000</f>
        <v>0</v>
      </c>
      <c r="E8" s="18">
        <f>E7*24*30/1000</f>
        <v>0</v>
      </c>
      <c r="F8" s="18">
        <f>F7*24*31/1000</f>
        <v>0</v>
      </c>
      <c r="G8" s="18">
        <f>G7*24*30/1000</f>
        <v>0</v>
      </c>
      <c r="H8" s="18">
        <f>H7*24*31/1000</f>
        <v>0</v>
      </c>
      <c r="I8" s="18">
        <f>I7*24*31/1000</f>
        <v>0</v>
      </c>
      <c r="J8" s="18">
        <f>J7*24*30/1000</f>
        <v>0</v>
      </c>
      <c r="K8" s="18">
        <f>K7*24*31/1000</f>
        <v>0</v>
      </c>
      <c r="L8" s="18">
        <f>L7*24*30/1000</f>
        <v>0</v>
      </c>
      <c r="M8" s="18">
        <f>M7*24*31/1000</f>
        <v>0</v>
      </c>
    </row>
    <row r="9" spans="1:13" ht="14.4">
      <c r="K9" s="10" t="s">
        <v>20</v>
      </c>
      <c r="L9" s="11">
        <f>SUM(B8:M8)</f>
        <v>2.2989600000000001</v>
      </c>
      <c r="M9" s="9" t="s">
        <v>19</v>
      </c>
    </row>
    <row r="24" spans="1:10" ht="15.85" customHeight="1"/>
    <row r="25" spans="1:10" ht="15.85" customHeight="1"/>
    <row r="26" spans="1:10" ht="15.85" customHeight="1"/>
    <row r="27" spans="1:10" ht="15.85" customHeight="1">
      <c r="A27" s="4" t="s">
        <v>16</v>
      </c>
    </row>
    <row r="28" spans="1:10">
      <c r="A28" t="s">
        <v>17</v>
      </c>
    </row>
    <row r="29" spans="1:10">
      <c r="J29" s="12"/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E6043-FA13-4712-85BD-B17F6224F14A}"/>
</file>

<file path=customXml/itemProps2.xml><?xml version="1.0" encoding="utf-8"?>
<ds:datastoreItem xmlns:ds="http://schemas.openxmlformats.org/officeDocument/2006/customXml" ds:itemID="{5D7D484D-476B-47D6-AA1E-A6345527D6EF}"/>
</file>

<file path=customXml/itemProps3.xml><?xml version="1.0" encoding="utf-8"?>
<ds:datastoreItem xmlns:ds="http://schemas.openxmlformats.org/officeDocument/2006/customXml" ds:itemID="{CD257E4F-A70D-48E9-A359-E8B68C611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4c</vt:lpstr>
      <vt:lpstr>'4c'!Area_de_impressao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2015-07-21T19:30:36Z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